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1155" windowWidth="19815" windowHeight="7845"/>
  </bookViews>
  <sheets>
    <sheet name="Аркуш" sheetId="58" r:id="rId1"/>
  </sheets>
  <calcPr calcId="145621"/>
</workbook>
</file>

<file path=xl/calcChain.xml><?xml version="1.0" encoding="utf-8"?>
<calcChain xmlns="http://schemas.openxmlformats.org/spreadsheetml/2006/main">
  <c r="N28" i="58" l="1"/>
  <c r="L28" i="58"/>
  <c r="F28" i="58"/>
  <c r="G28" i="58"/>
  <c r="H28" i="58"/>
  <c r="K28" i="58"/>
  <c r="M28" i="58"/>
  <c r="E28" i="58"/>
  <c r="N27" i="58"/>
  <c r="L27" i="58"/>
  <c r="N26" i="58"/>
  <c r="L26" i="58"/>
  <c r="N25" i="58"/>
  <c r="L25" i="58"/>
  <c r="N24" i="58"/>
  <c r="L24" i="58"/>
  <c r="N23" i="58"/>
  <c r="L23" i="58"/>
  <c r="N22" i="58"/>
  <c r="L22" i="58"/>
  <c r="N21" i="58"/>
  <c r="L21" i="58"/>
  <c r="N20" i="58"/>
  <c r="L20" i="58"/>
  <c r="N19" i="58"/>
  <c r="L19" i="58"/>
  <c r="N18" i="58"/>
  <c r="L18" i="58"/>
  <c r="N17" i="58"/>
  <c r="L17" i="58"/>
  <c r="N16" i="58"/>
  <c r="L16" i="58"/>
  <c r="N15" i="58"/>
  <c r="L15" i="58"/>
  <c r="N14" i="58" l="1"/>
  <c r="L14" i="58"/>
  <c r="L13" i="58"/>
  <c r="N13" i="58"/>
  <c r="N12" i="58"/>
  <c r="L12" i="58"/>
  <c r="N11" i="58" l="1"/>
  <c r="L11" i="58"/>
  <c r="N10" i="58"/>
  <c r="L10" i="58"/>
  <c r="N9" i="58"/>
  <c r="L9" i="58"/>
  <c r="N8" i="58"/>
  <c r="L8" i="58"/>
  <c r="N7" i="58"/>
  <c r="L7" i="58"/>
  <c r="N6" i="58"/>
  <c r="L6" i="58"/>
  <c r="N5" i="58"/>
  <c r="L5" i="58"/>
  <c r="N4" i="58"/>
  <c r="L4" i="58"/>
</calcChain>
</file>

<file path=xl/sharedStrings.xml><?xml version="1.0" encoding="utf-8"?>
<sst xmlns="http://schemas.openxmlformats.org/spreadsheetml/2006/main" count="167" uniqueCount="109">
  <si>
    <t>№ п/п</t>
  </si>
  <si>
    <t>Всього</t>
  </si>
  <si>
    <t>Місце розташування 
 земельної ділянки</t>
  </si>
  <si>
    <t>Площа земельної ділянки, 
 гектарів</t>
  </si>
  <si>
    <t>Види угідь</t>
  </si>
  <si>
    <t>Цільове призначення земельної ділянки</t>
  </si>
  <si>
    <t>Кадастровий номер
  земельної ділянки</t>
  </si>
  <si>
    <t>Нормативна
  грошова оцінка земельної ділянки гривень</t>
  </si>
  <si>
    <t>Стартовий розмір річної орендної плати</t>
  </si>
  <si>
    <t>Тер
 мін дого
 вору, років</t>
  </si>
  <si>
    <t>Дата проведення</t>
  </si>
  <si>
    <t>рілля</t>
  </si>
  <si>
    <t>сіножаті</t>
  </si>
  <si>
    <t>пасовища</t>
  </si>
  <si>
    <t>% 
 від НГО</t>
  </si>
  <si>
    <t>у гривнях</t>
  </si>
  <si>
    <t>за 1
 гектар</t>
  </si>
  <si>
    <t>Для ведення товарного сільськогосподарського виробництва</t>
  </si>
  <si>
    <t>№ лота (аукціону)</t>
  </si>
  <si>
    <t>Кінцева дата подачі документів</t>
  </si>
  <si>
    <t>Посилання на аукціон</t>
  </si>
  <si>
    <t>Форма власності (державна, комунальна)</t>
  </si>
  <si>
    <t>комунальна</t>
  </si>
  <si>
    <t>68992 
(34192)</t>
  </si>
  <si>
    <t>Стрийський р-н, Розваодівська ТГ (с. Надітичі)</t>
  </si>
  <si>
    <t>4623086400:04:000:0093</t>
  </si>
  <si>
    <t>http://torgy.land.gov.ua/auction/lot-card/68992</t>
  </si>
  <si>
    <t>Стрийський р-н, Розваодівська ТГ</t>
  </si>
  <si>
    <t>68978
(34182)</t>
  </si>
  <si>
    <t>4623084200:02:000:0018</t>
  </si>
  <si>
    <t>http://torgy.land.gov.ua/auction/lot-card/68978</t>
  </si>
  <si>
    <t>68977 
(34182)</t>
  </si>
  <si>
    <t>4623083600:10:000:0344</t>
  </si>
  <si>
    <t>http://torgy.land.gov.ua/auction/lot-card/68977</t>
  </si>
  <si>
    <t>Стрийський р-н, Градобвецько-Дулібівська ТГ (с. Гірне)</t>
  </si>
  <si>
    <t>69043 
(34228)</t>
  </si>
  <si>
    <t>4625380400:01:004:0023</t>
  </si>
  <si>
    <t>http://torgy.land.gov.ua/auction/lot-card/69043</t>
  </si>
  <si>
    <t>Стрийський р-н, Градобвецько-Дулібівська ТГ (с. Довголука)</t>
  </si>
  <si>
    <t>69034 
(34228)</t>
  </si>
  <si>
    <t>4625381200:06:000:0800</t>
  </si>
  <si>
    <t>http://torgy.land.gov.ua/auction/lot-card/69034</t>
  </si>
  <si>
    <t>69939 
(34595)</t>
  </si>
  <si>
    <t>4625380400:03:000:0015</t>
  </si>
  <si>
    <t>http://torgy.land.gov.ua/auction/lot-card/69939</t>
  </si>
  <si>
    <t>69936 
(34595)</t>
  </si>
  <si>
    <t>4625380400:01:002:0030</t>
  </si>
  <si>
    <t>http://torgy.land.gov.ua/auction/lot-card/69936</t>
  </si>
  <si>
    <t>Львівський р-н, Підберізцівська ТГ (с. Нижня Білка)</t>
  </si>
  <si>
    <t>69935
(34577)</t>
  </si>
  <si>
    <t>4623680800:05:000:0071</t>
  </si>
  <si>
    <t>http://torgy.land.gov.ua/auction/lot-card/69935</t>
  </si>
  <si>
    <t>69928 
(34577)</t>
  </si>
  <si>
    <t>4623680800:05:000:0073</t>
  </si>
  <si>
    <t>http://torgy.land.gov.ua/auction/lot-card/69928</t>
  </si>
  <si>
    <t>69927 
(34577)</t>
  </si>
  <si>
    <t>4623680800:06:000:0413</t>
  </si>
  <si>
    <t>http://torgy.land.gov.ua/auction/lot-card/69927</t>
  </si>
  <si>
    <t>Львівський р-н, Підберізцівська ТГ (с. Верхня Білка)</t>
  </si>
  <si>
    <t>69923 
(34577)</t>
  </si>
  <si>
    <t>4623680800:11:000:0161</t>
  </si>
  <si>
    <t>Для індивідуального садівництва</t>
  </si>
  <si>
    <t>http://torgy.land.gov.ua/auction/lot-card/69923</t>
  </si>
  <si>
    <t>69921 
(34577)</t>
  </si>
  <si>
    <t>4623680800:11:000:0160</t>
  </si>
  <si>
    <t>http://torgy.land.gov.ua/auction/lot-card/69921</t>
  </si>
  <si>
    <t>69907 
(34577)</t>
  </si>
  <si>
    <t>4623680800:10:000:0216</t>
  </si>
  <si>
    <t>http://torgy.land.gov.ua/auction/lot-card/69907</t>
  </si>
  <si>
    <t>69915
(34577)</t>
  </si>
  <si>
    <t>4623680800:10:000:0211</t>
  </si>
  <si>
    <t>http://torgy.land.gov.ua/auction/lot-card/69915</t>
  </si>
  <si>
    <t>Червоноградський р-н, Радехівська ТГ (с. Немилів)</t>
  </si>
  <si>
    <t>70166
(34694)</t>
  </si>
  <si>
    <t>4623982500:04:000:0546</t>
  </si>
  <si>
    <t>http://torgy.land.gov.ua/auction/lot-card/70166</t>
  </si>
  <si>
    <t>багаторічні насадження</t>
  </si>
  <si>
    <t>Червоноградський р-н, Радехівська ТГ (с. Криве)</t>
  </si>
  <si>
    <t>70165
(34694)</t>
  </si>
  <si>
    <t>4623981700:03:000:1925</t>
  </si>
  <si>
    <t>http://torgy.land.gov.ua/auction/lot-card/70165</t>
  </si>
  <si>
    <t>Стрийський р-н, Розвадівська ТГ</t>
  </si>
  <si>
    <t>70374
(34763)</t>
  </si>
  <si>
    <t>4623083600:17:000:0018</t>
  </si>
  <si>
    <t>http://torgy.land.gov.ua/auction/lot-card/70374</t>
  </si>
  <si>
    <t>70370
(34763)</t>
  </si>
  <si>
    <t>4623083600:17:000:0019</t>
  </si>
  <si>
    <t>http://torgy.land.gov.ua/auction/lot-card/70370</t>
  </si>
  <si>
    <t>70021
(34597)</t>
  </si>
  <si>
    <t>4623083600:20:000:0238</t>
  </si>
  <si>
    <t>http://torgy.land.gov.ua/auction/lot-card/70021</t>
  </si>
  <si>
    <t>70019
(34597)</t>
  </si>
  <si>
    <t>4623083600:20:000:0239</t>
  </si>
  <si>
    <t>http://torgy.land.gov.ua/auction/lot-card/70019</t>
  </si>
  <si>
    <t>70015
(34597)</t>
  </si>
  <si>
    <t>4623083600:20:000:0013</t>
  </si>
  <si>
    <t>http://torgy.land.gov.ua/auction/lot-card/70015</t>
  </si>
  <si>
    <t>70011
(34597)</t>
  </si>
  <si>
    <t>4623083600:20:000:0240</t>
  </si>
  <si>
    <t>http://torgy.land.gov.ua/auction/lot-card/70011</t>
  </si>
  <si>
    <t>70010
(34597)</t>
  </si>
  <si>
    <t>4623083600:20:000:0237</t>
  </si>
  <si>
    <t>http://torgy.land.gov.ua/auction/lot-card/70010</t>
  </si>
  <si>
    <t>Львівський р-н, Давидівська ТГ</t>
  </si>
  <si>
    <t>70648
(34828)</t>
  </si>
  <si>
    <t>4623683500:03:000:0142</t>
  </si>
  <si>
    <t>Для ведення фермерського господарства</t>
  </si>
  <si>
    <t>http://torgy.land.gov.ua/auction/lot-card/70648</t>
  </si>
  <si>
    <t>Інформація про продаж прав на оренду земельних ділянок сільськогосподарського призначення комунальної форми власності на території Львівської області (липень 2021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</si>
</sst>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0"/>
      <color rgb="FF000000"/>
      <name val="Arial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 applyFont="1" applyAlignment="1"/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2" borderId="6" xfId="1" applyFill="1" applyBorder="1" applyAlignment="1">
      <alignment horizontal="center" vertical="center" wrapText="1"/>
    </xf>
    <xf numFmtId="0" fontId="0" fillId="2" borderId="0" xfId="0" applyFont="1" applyFill="1" applyAlignment="1"/>
    <xf numFmtId="0" fontId="5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3" fillId="2" borderId="1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/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outlinePr summaryBelow="0" summaryRight="0"/>
    <pageSetUpPr fitToPage="1"/>
  </sheetPr>
  <dimension ref="A1:R1015"/>
  <sheetViews>
    <sheetView tabSelected="1" topLeftCell="A28" zoomScale="60" zoomScaleNormal="60" workbookViewId="0">
      <selection activeCell="H5" sqref="H5"/>
    </sheetView>
  </sheetViews>
  <sheetFormatPr defaultColWidth="14.42578125" defaultRowHeight="15.75" customHeight="1" x14ac:dyDescent="0.2"/>
  <cols>
    <col min="1" max="1" width="6.5703125" style="9" customWidth="1"/>
    <col min="2" max="2" width="12.42578125" style="9" customWidth="1"/>
    <col min="3" max="3" width="23.42578125" style="9" customWidth="1"/>
    <col min="4" max="4" width="19" style="9" customWidth="1"/>
    <col min="5" max="8" width="14.42578125" style="9"/>
    <col min="9" max="9" width="22" style="9" customWidth="1"/>
    <col min="10" max="10" width="18.140625" style="9" customWidth="1"/>
    <col min="11" max="11" width="16" style="9" customWidth="1"/>
    <col min="12" max="13" width="14.42578125" style="9"/>
    <col min="14" max="14" width="14.42578125" style="9" customWidth="1"/>
    <col min="15" max="16" width="14.42578125" style="9"/>
    <col min="17" max="17" width="16.42578125" style="9" customWidth="1"/>
    <col min="18" max="18" width="28" style="9" customWidth="1"/>
    <col min="19" max="16384" width="14.42578125" style="9"/>
  </cols>
  <sheetData>
    <row r="1" spans="1:18" ht="52.5" customHeight="1" thickBot="1" x14ac:dyDescent="0.25">
      <c r="A1" s="27" t="s">
        <v>108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36.75" customHeight="1" x14ac:dyDescent="0.2">
      <c r="A2" s="32" t="s">
        <v>0</v>
      </c>
      <c r="B2" s="23" t="s">
        <v>18</v>
      </c>
      <c r="C2" s="23" t="s">
        <v>2</v>
      </c>
      <c r="D2" s="23" t="s">
        <v>21</v>
      </c>
      <c r="E2" s="23" t="s">
        <v>3</v>
      </c>
      <c r="F2" s="23" t="s">
        <v>4</v>
      </c>
      <c r="G2" s="28"/>
      <c r="H2" s="28"/>
      <c r="I2" s="23" t="s">
        <v>5</v>
      </c>
      <c r="J2" s="23" t="s">
        <v>6</v>
      </c>
      <c r="K2" s="23" t="s">
        <v>7</v>
      </c>
      <c r="L2" s="23" t="s">
        <v>8</v>
      </c>
      <c r="M2" s="28"/>
      <c r="N2" s="28"/>
      <c r="O2" s="23" t="s">
        <v>9</v>
      </c>
      <c r="P2" s="23" t="s">
        <v>10</v>
      </c>
      <c r="Q2" s="23" t="s">
        <v>19</v>
      </c>
      <c r="R2" s="30" t="s">
        <v>20</v>
      </c>
    </row>
    <row r="3" spans="1:18" ht="57.75" customHeight="1" x14ac:dyDescent="0.2">
      <c r="A3" s="33"/>
      <c r="B3" s="29"/>
      <c r="C3" s="29"/>
      <c r="D3" s="24"/>
      <c r="E3" s="29"/>
      <c r="F3" s="20" t="s">
        <v>11</v>
      </c>
      <c r="G3" s="20" t="s">
        <v>12</v>
      </c>
      <c r="H3" s="20" t="s">
        <v>13</v>
      </c>
      <c r="I3" s="29"/>
      <c r="J3" s="29"/>
      <c r="K3" s="29"/>
      <c r="L3" s="10" t="s">
        <v>14</v>
      </c>
      <c r="M3" s="10" t="s">
        <v>15</v>
      </c>
      <c r="N3" s="20" t="s">
        <v>16</v>
      </c>
      <c r="O3" s="29"/>
      <c r="P3" s="29"/>
      <c r="Q3" s="29"/>
      <c r="R3" s="31"/>
    </row>
    <row r="4" spans="1:18" ht="63" x14ac:dyDescent="0.2">
      <c r="A4" s="11">
        <v>1</v>
      </c>
      <c r="B4" s="2" t="s">
        <v>23</v>
      </c>
      <c r="C4" s="3" t="s">
        <v>24</v>
      </c>
      <c r="D4" s="3" t="s">
        <v>22</v>
      </c>
      <c r="E4" s="21">
        <v>4.7862999999999998</v>
      </c>
      <c r="F4" s="19"/>
      <c r="G4" s="21">
        <v>4.7862999999999998</v>
      </c>
      <c r="H4" s="19"/>
      <c r="I4" s="2" t="s">
        <v>17</v>
      </c>
      <c r="J4" s="2" t="s">
        <v>25</v>
      </c>
      <c r="K4" s="3">
        <v>19668.13</v>
      </c>
      <c r="L4" s="4">
        <f t="shared" ref="L4:L27" si="0">M4/K4*100</f>
        <v>6.0000111856083924</v>
      </c>
      <c r="M4" s="5">
        <v>1180.0899999999999</v>
      </c>
      <c r="N4" s="21">
        <f t="shared" ref="N4:N27" si="1">M4/E4</f>
        <v>246.55579466393664</v>
      </c>
      <c r="O4" s="2">
        <v>7</v>
      </c>
      <c r="P4" s="6">
        <v>44379</v>
      </c>
      <c r="Q4" s="7">
        <v>44372</v>
      </c>
      <c r="R4" s="8" t="s">
        <v>26</v>
      </c>
    </row>
    <row r="5" spans="1:18" ht="63" x14ac:dyDescent="0.2">
      <c r="A5" s="12">
        <v>2</v>
      </c>
      <c r="B5" s="5" t="s">
        <v>28</v>
      </c>
      <c r="C5" s="3" t="s">
        <v>27</v>
      </c>
      <c r="D5" s="3" t="s">
        <v>22</v>
      </c>
      <c r="E5" s="13">
        <v>10.865</v>
      </c>
      <c r="F5" s="19"/>
      <c r="G5" s="19"/>
      <c r="H5" s="13">
        <v>10.865</v>
      </c>
      <c r="I5" s="5" t="s">
        <v>17</v>
      </c>
      <c r="J5" s="5" t="s">
        <v>29</v>
      </c>
      <c r="K5" s="3">
        <v>35004.720000000001</v>
      </c>
      <c r="L5" s="4">
        <f t="shared" si="0"/>
        <v>5.9999908583756705</v>
      </c>
      <c r="M5" s="5">
        <v>2100.2800000000002</v>
      </c>
      <c r="N5" s="21">
        <f t="shared" si="1"/>
        <v>193.3069489185458</v>
      </c>
      <c r="O5" s="5">
        <v>7</v>
      </c>
      <c r="P5" s="6">
        <v>44379</v>
      </c>
      <c r="Q5" s="7">
        <v>44372</v>
      </c>
      <c r="R5" s="8" t="s">
        <v>30</v>
      </c>
    </row>
    <row r="6" spans="1:18" ht="63" x14ac:dyDescent="0.2">
      <c r="A6" s="11">
        <v>3</v>
      </c>
      <c r="B6" s="2" t="s">
        <v>31</v>
      </c>
      <c r="C6" s="3" t="s">
        <v>27</v>
      </c>
      <c r="D6" s="3" t="s">
        <v>22</v>
      </c>
      <c r="E6" s="21">
        <v>23.177499999999998</v>
      </c>
      <c r="F6" s="19"/>
      <c r="G6" s="21">
        <v>23.177499999999998</v>
      </c>
      <c r="H6" s="19"/>
      <c r="I6" s="2" t="s">
        <v>17</v>
      </c>
      <c r="J6" s="2" t="s">
        <v>32</v>
      </c>
      <c r="K6" s="3">
        <v>116471.44</v>
      </c>
      <c r="L6" s="4">
        <f t="shared" si="0"/>
        <v>6.0000030908864872</v>
      </c>
      <c r="M6" s="5">
        <v>6988.29</v>
      </c>
      <c r="N6" s="21">
        <f t="shared" si="1"/>
        <v>301.51181102362204</v>
      </c>
      <c r="O6" s="4">
        <v>7</v>
      </c>
      <c r="P6" s="6">
        <v>44379</v>
      </c>
      <c r="Q6" s="7">
        <v>44372</v>
      </c>
      <c r="R6" s="8" t="s">
        <v>33</v>
      </c>
    </row>
    <row r="7" spans="1:18" ht="63" x14ac:dyDescent="0.2">
      <c r="A7" s="11">
        <v>4</v>
      </c>
      <c r="B7" s="2" t="s">
        <v>35</v>
      </c>
      <c r="C7" s="3" t="s">
        <v>34</v>
      </c>
      <c r="D7" s="3" t="s">
        <v>22</v>
      </c>
      <c r="E7" s="21">
        <v>4</v>
      </c>
      <c r="F7" s="21">
        <v>4</v>
      </c>
      <c r="G7" s="19"/>
      <c r="H7" s="19"/>
      <c r="I7" s="2" t="s">
        <v>17</v>
      </c>
      <c r="J7" s="2" t="s">
        <v>36</v>
      </c>
      <c r="K7" s="3">
        <v>79073.919999999998</v>
      </c>
      <c r="L7" s="4">
        <f t="shared" si="0"/>
        <v>12.000910034560068</v>
      </c>
      <c r="M7" s="5">
        <v>9489.59</v>
      </c>
      <c r="N7" s="21">
        <f t="shared" si="1"/>
        <v>2372.3975</v>
      </c>
      <c r="O7" s="2">
        <v>10</v>
      </c>
      <c r="P7" s="6">
        <v>44382</v>
      </c>
      <c r="Q7" s="7">
        <v>44376</v>
      </c>
      <c r="R7" s="8" t="s">
        <v>37</v>
      </c>
    </row>
    <row r="8" spans="1:18" ht="63" x14ac:dyDescent="0.2">
      <c r="A8" s="12">
        <v>5</v>
      </c>
      <c r="B8" s="2" t="s">
        <v>39</v>
      </c>
      <c r="C8" s="3" t="s">
        <v>38</v>
      </c>
      <c r="D8" s="3" t="s">
        <v>22</v>
      </c>
      <c r="E8" s="21">
        <v>7.7805999999999997</v>
      </c>
      <c r="F8" s="21">
        <v>7.7805999999999997</v>
      </c>
      <c r="G8" s="19"/>
      <c r="H8" s="19"/>
      <c r="I8" s="2" t="s">
        <v>17</v>
      </c>
      <c r="J8" s="2" t="s">
        <v>40</v>
      </c>
      <c r="K8" s="3">
        <v>67210.87</v>
      </c>
      <c r="L8" s="4">
        <f t="shared" si="0"/>
        <v>11.999993453439899</v>
      </c>
      <c r="M8" s="5">
        <v>8065.3</v>
      </c>
      <c r="N8" s="21">
        <f t="shared" si="1"/>
        <v>1036.5910084055215</v>
      </c>
      <c r="O8" s="2">
        <v>10</v>
      </c>
      <c r="P8" s="6">
        <v>44382</v>
      </c>
      <c r="Q8" s="7">
        <v>44376</v>
      </c>
      <c r="R8" s="8" t="s">
        <v>41</v>
      </c>
    </row>
    <row r="9" spans="1:18" ht="63" x14ac:dyDescent="0.2">
      <c r="A9" s="11">
        <v>6</v>
      </c>
      <c r="B9" s="2" t="s">
        <v>42</v>
      </c>
      <c r="C9" s="3" t="s">
        <v>34</v>
      </c>
      <c r="D9" s="3" t="s">
        <v>22</v>
      </c>
      <c r="E9" s="21">
        <v>11.3695</v>
      </c>
      <c r="F9" s="19"/>
      <c r="G9" s="21">
        <v>11.3695</v>
      </c>
      <c r="H9" s="19"/>
      <c r="I9" s="2" t="s">
        <v>17</v>
      </c>
      <c r="J9" s="2" t="s">
        <v>43</v>
      </c>
      <c r="K9" s="3">
        <v>32958.06</v>
      </c>
      <c r="L9" s="4">
        <f t="shared" si="0"/>
        <v>12.000008495645679</v>
      </c>
      <c r="M9" s="5">
        <v>3954.97</v>
      </c>
      <c r="N9" s="21">
        <f t="shared" si="1"/>
        <v>347.85786534148377</v>
      </c>
      <c r="O9" s="2">
        <v>10</v>
      </c>
      <c r="P9" s="6">
        <v>44396</v>
      </c>
      <c r="Q9" s="7">
        <v>44390</v>
      </c>
      <c r="R9" s="8" t="s">
        <v>44</v>
      </c>
    </row>
    <row r="10" spans="1:18" ht="63" x14ac:dyDescent="0.2">
      <c r="A10" s="11">
        <v>7</v>
      </c>
      <c r="B10" s="2" t="s">
        <v>45</v>
      </c>
      <c r="C10" s="3" t="s">
        <v>34</v>
      </c>
      <c r="D10" s="3" t="s">
        <v>22</v>
      </c>
      <c r="E10" s="21">
        <v>3.4041999999999999</v>
      </c>
      <c r="F10" s="21">
        <v>3.4041999999999999</v>
      </c>
      <c r="G10" s="19"/>
      <c r="H10" s="19"/>
      <c r="I10" s="2" t="s">
        <v>17</v>
      </c>
      <c r="J10" s="1" t="s">
        <v>46</v>
      </c>
      <c r="K10" s="3">
        <v>80237.350000000006</v>
      </c>
      <c r="L10" s="4">
        <f t="shared" si="0"/>
        <v>11.999997507395245</v>
      </c>
      <c r="M10" s="5">
        <v>9628.48</v>
      </c>
      <c r="N10" s="21">
        <f t="shared" si="1"/>
        <v>2828.4119616943776</v>
      </c>
      <c r="O10" s="2">
        <v>10</v>
      </c>
      <c r="P10" s="6">
        <v>44396</v>
      </c>
      <c r="Q10" s="7">
        <v>44390</v>
      </c>
      <c r="R10" s="8" t="s">
        <v>47</v>
      </c>
    </row>
    <row r="11" spans="1:18" ht="63" x14ac:dyDescent="0.2">
      <c r="A11" s="12">
        <v>8</v>
      </c>
      <c r="B11" s="2" t="s">
        <v>49</v>
      </c>
      <c r="C11" s="3" t="s">
        <v>48</v>
      </c>
      <c r="D11" s="3" t="s">
        <v>22</v>
      </c>
      <c r="E11" s="21">
        <v>14.641999999999999</v>
      </c>
      <c r="F11" s="19"/>
      <c r="G11" s="19"/>
      <c r="H11" s="21">
        <v>14.641999999999999</v>
      </c>
      <c r="I11" s="2" t="s">
        <v>17</v>
      </c>
      <c r="J11" s="2" t="s">
        <v>50</v>
      </c>
      <c r="K11" s="3">
        <v>314685.86</v>
      </c>
      <c r="L11" s="4">
        <f t="shared" si="0"/>
        <v>4.9999990466683197</v>
      </c>
      <c r="M11" s="5">
        <v>15734.29</v>
      </c>
      <c r="N11" s="21">
        <f t="shared" si="1"/>
        <v>1074.5997814506215</v>
      </c>
      <c r="O11" s="2">
        <v>25</v>
      </c>
      <c r="P11" s="6">
        <v>44398</v>
      </c>
      <c r="Q11" s="7">
        <v>44392</v>
      </c>
      <c r="R11" s="8" t="s">
        <v>51</v>
      </c>
    </row>
    <row r="12" spans="1:18" ht="63" x14ac:dyDescent="0.2">
      <c r="A12" s="11">
        <v>9</v>
      </c>
      <c r="B12" s="2" t="s">
        <v>52</v>
      </c>
      <c r="C12" s="3" t="s">
        <v>48</v>
      </c>
      <c r="D12" s="3" t="s">
        <v>22</v>
      </c>
      <c r="E12" s="21">
        <v>20</v>
      </c>
      <c r="F12" s="19"/>
      <c r="G12" s="19"/>
      <c r="H12" s="21">
        <v>20</v>
      </c>
      <c r="I12" s="2" t="s">
        <v>17</v>
      </c>
      <c r="J12" s="2" t="s">
        <v>53</v>
      </c>
      <c r="K12" s="3">
        <v>429840</v>
      </c>
      <c r="L12" s="4">
        <f t="shared" si="0"/>
        <v>5</v>
      </c>
      <c r="M12" s="5">
        <v>21492</v>
      </c>
      <c r="N12" s="21">
        <f t="shared" si="1"/>
        <v>1074.5999999999999</v>
      </c>
      <c r="O12" s="4">
        <v>25</v>
      </c>
      <c r="P12" s="6">
        <v>44398</v>
      </c>
      <c r="Q12" s="7">
        <v>44392</v>
      </c>
      <c r="R12" s="8" t="s">
        <v>54</v>
      </c>
    </row>
    <row r="13" spans="1:18" ht="63" x14ac:dyDescent="0.2">
      <c r="A13" s="11">
        <v>10</v>
      </c>
      <c r="B13" s="2" t="s">
        <v>55</v>
      </c>
      <c r="C13" s="3" t="s">
        <v>48</v>
      </c>
      <c r="D13" s="3" t="s">
        <v>22</v>
      </c>
      <c r="E13" s="21">
        <v>19.321400000000001</v>
      </c>
      <c r="F13" s="19"/>
      <c r="G13" s="19"/>
      <c r="H13" s="21">
        <v>19.321400000000001</v>
      </c>
      <c r="I13" s="2" t="s">
        <v>17</v>
      </c>
      <c r="J13" s="2" t="s">
        <v>56</v>
      </c>
      <c r="K13" s="3">
        <v>415255.53</v>
      </c>
      <c r="L13" s="4">
        <f t="shared" si="0"/>
        <v>5.0000008428545186</v>
      </c>
      <c r="M13" s="5">
        <v>20762.78</v>
      </c>
      <c r="N13" s="21">
        <f t="shared" si="1"/>
        <v>1074.6001842516587</v>
      </c>
      <c r="O13" s="2">
        <v>25</v>
      </c>
      <c r="P13" s="6">
        <v>44398</v>
      </c>
      <c r="Q13" s="7">
        <v>44392</v>
      </c>
      <c r="R13" s="8" t="s">
        <v>57</v>
      </c>
    </row>
    <row r="14" spans="1:18" ht="47.25" x14ac:dyDescent="0.2">
      <c r="A14" s="12">
        <v>11</v>
      </c>
      <c r="B14" s="2" t="s">
        <v>59</v>
      </c>
      <c r="C14" s="3" t="s">
        <v>58</v>
      </c>
      <c r="D14" s="3" t="s">
        <v>22</v>
      </c>
      <c r="E14" s="21">
        <v>8</v>
      </c>
      <c r="F14" s="19"/>
      <c r="G14" s="19"/>
      <c r="H14" s="21">
        <v>8</v>
      </c>
      <c r="I14" s="1" t="s">
        <v>61</v>
      </c>
      <c r="J14" s="2" t="s">
        <v>60</v>
      </c>
      <c r="K14" s="3">
        <v>102661.44</v>
      </c>
      <c r="L14" s="4">
        <f t="shared" si="0"/>
        <v>4.0000023377813516</v>
      </c>
      <c r="M14" s="5">
        <v>4106.46</v>
      </c>
      <c r="N14" s="21">
        <f t="shared" si="1"/>
        <v>513.3075</v>
      </c>
      <c r="O14" s="2">
        <v>25</v>
      </c>
      <c r="P14" s="6">
        <v>44398</v>
      </c>
      <c r="Q14" s="7">
        <v>44392</v>
      </c>
      <c r="R14" s="8" t="s">
        <v>62</v>
      </c>
    </row>
    <row r="15" spans="1:18" ht="47.25" x14ac:dyDescent="0.2">
      <c r="A15" s="11">
        <v>12</v>
      </c>
      <c r="B15" s="2" t="s">
        <v>63</v>
      </c>
      <c r="C15" s="3" t="s">
        <v>58</v>
      </c>
      <c r="D15" s="3" t="s">
        <v>22</v>
      </c>
      <c r="E15" s="21">
        <v>19.283000000000001</v>
      </c>
      <c r="F15" s="19"/>
      <c r="G15" s="19"/>
      <c r="H15" s="21">
        <v>19.283000000000001</v>
      </c>
      <c r="I15" s="2" t="s">
        <v>61</v>
      </c>
      <c r="J15" s="2" t="s">
        <v>64</v>
      </c>
      <c r="K15" s="3">
        <v>247452.57</v>
      </c>
      <c r="L15" s="4">
        <f t="shared" si="0"/>
        <v>3.9999988684700263</v>
      </c>
      <c r="M15" s="5">
        <v>9898.1</v>
      </c>
      <c r="N15" s="21">
        <f t="shared" si="1"/>
        <v>513.3070580303895</v>
      </c>
      <c r="O15" s="2">
        <v>25</v>
      </c>
      <c r="P15" s="6">
        <v>44398</v>
      </c>
      <c r="Q15" s="7">
        <v>44392</v>
      </c>
      <c r="R15" s="8" t="s">
        <v>65</v>
      </c>
    </row>
    <row r="16" spans="1:18" ht="63" x14ac:dyDescent="0.2">
      <c r="A16" s="11">
        <v>13</v>
      </c>
      <c r="B16" s="2" t="s">
        <v>66</v>
      </c>
      <c r="C16" s="3" t="s">
        <v>58</v>
      </c>
      <c r="D16" s="3" t="s">
        <v>22</v>
      </c>
      <c r="E16" s="21">
        <v>3.4582999999999999</v>
      </c>
      <c r="F16" s="21">
        <v>3.4582999999999999</v>
      </c>
      <c r="G16" s="19"/>
      <c r="H16" s="19"/>
      <c r="I16" s="2" t="s">
        <v>17</v>
      </c>
      <c r="J16" s="2" t="s">
        <v>67</v>
      </c>
      <c r="K16" s="3">
        <v>173542.78</v>
      </c>
      <c r="L16" s="4">
        <f t="shared" si="0"/>
        <v>3.9999993085278454</v>
      </c>
      <c r="M16" s="5">
        <v>6941.71</v>
      </c>
      <c r="N16" s="21">
        <f t="shared" si="1"/>
        <v>2007.2607928751122</v>
      </c>
      <c r="O16" s="2">
        <v>25</v>
      </c>
      <c r="P16" s="6">
        <v>44398</v>
      </c>
      <c r="Q16" s="7">
        <v>44392</v>
      </c>
      <c r="R16" s="8" t="s">
        <v>68</v>
      </c>
    </row>
    <row r="17" spans="1:18" ht="63" x14ac:dyDescent="0.2">
      <c r="A17" s="12">
        <v>14</v>
      </c>
      <c r="B17" s="2" t="s">
        <v>69</v>
      </c>
      <c r="C17" s="3" t="s">
        <v>58</v>
      </c>
      <c r="D17" s="3" t="s">
        <v>22</v>
      </c>
      <c r="E17" s="21">
        <v>15.9565</v>
      </c>
      <c r="F17" s="21">
        <v>15.9565</v>
      </c>
      <c r="G17" s="19"/>
      <c r="H17" s="19"/>
      <c r="I17" s="2" t="s">
        <v>17</v>
      </c>
      <c r="J17" s="2" t="s">
        <v>70</v>
      </c>
      <c r="K17" s="3">
        <v>738257.02</v>
      </c>
      <c r="L17" s="4">
        <f t="shared" si="0"/>
        <v>3.9999998916366546</v>
      </c>
      <c r="M17" s="5">
        <v>29530.28</v>
      </c>
      <c r="N17" s="21">
        <f t="shared" si="1"/>
        <v>1850.6740199918527</v>
      </c>
      <c r="O17" s="2">
        <v>25</v>
      </c>
      <c r="P17" s="6">
        <v>44398</v>
      </c>
      <c r="Q17" s="7">
        <v>44392</v>
      </c>
      <c r="R17" s="8" t="s">
        <v>71</v>
      </c>
    </row>
    <row r="18" spans="1:18" ht="47.25" x14ac:dyDescent="0.2">
      <c r="A18" s="11">
        <v>15</v>
      </c>
      <c r="B18" s="2" t="s">
        <v>73</v>
      </c>
      <c r="C18" s="3" t="s">
        <v>72</v>
      </c>
      <c r="D18" s="3" t="s">
        <v>22</v>
      </c>
      <c r="E18" s="21">
        <v>5.6939000000000002</v>
      </c>
      <c r="F18" s="22" t="s">
        <v>76</v>
      </c>
      <c r="G18" s="22"/>
      <c r="H18" s="22"/>
      <c r="I18" s="2" t="s">
        <v>61</v>
      </c>
      <c r="J18" s="2" t="s">
        <v>74</v>
      </c>
      <c r="K18" s="3">
        <v>162373.29</v>
      </c>
      <c r="L18" s="4">
        <f t="shared" si="0"/>
        <v>6.9999998152405469</v>
      </c>
      <c r="M18" s="5">
        <v>11366.13</v>
      </c>
      <c r="N18" s="21">
        <f t="shared" si="1"/>
        <v>1996.1941727111468</v>
      </c>
      <c r="O18" s="2">
        <v>10</v>
      </c>
      <c r="P18" s="6">
        <v>44400</v>
      </c>
      <c r="Q18" s="7">
        <v>44396</v>
      </c>
      <c r="R18" s="8" t="s">
        <v>75</v>
      </c>
    </row>
    <row r="19" spans="1:18" ht="63" x14ac:dyDescent="0.2">
      <c r="A19" s="11">
        <v>16</v>
      </c>
      <c r="B19" s="2" t="s">
        <v>78</v>
      </c>
      <c r="C19" s="3" t="s">
        <v>77</v>
      </c>
      <c r="D19" s="3" t="s">
        <v>22</v>
      </c>
      <c r="E19" s="21">
        <v>6.7864000000000004</v>
      </c>
      <c r="F19" s="21">
        <v>6.7864000000000004</v>
      </c>
      <c r="G19" s="19"/>
      <c r="H19" s="19"/>
      <c r="I19" s="2" t="s">
        <v>17</v>
      </c>
      <c r="J19" s="2" t="s">
        <v>79</v>
      </c>
      <c r="K19" s="3">
        <v>186888.65</v>
      </c>
      <c r="L19" s="4">
        <f t="shared" si="0"/>
        <v>7.0000024078508778</v>
      </c>
      <c r="M19" s="5">
        <v>13082.21</v>
      </c>
      <c r="N19" s="21">
        <f t="shared" si="1"/>
        <v>1927.7098314275609</v>
      </c>
      <c r="O19" s="2">
        <v>10</v>
      </c>
      <c r="P19" s="6">
        <v>44400</v>
      </c>
      <c r="Q19" s="7">
        <v>44396</v>
      </c>
      <c r="R19" s="8" t="s">
        <v>80</v>
      </c>
    </row>
    <row r="20" spans="1:18" ht="63" x14ac:dyDescent="0.2">
      <c r="A20" s="12">
        <v>17</v>
      </c>
      <c r="B20" s="2" t="s">
        <v>82</v>
      </c>
      <c r="C20" s="3" t="s">
        <v>81</v>
      </c>
      <c r="D20" s="3" t="s">
        <v>22</v>
      </c>
      <c r="E20" s="21">
        <v>10.893700000000001</v>
      </c>
      <c r="F20" s="19"/>
      <c r="G20" s="21">
        <v>10.893700000000001</v>
      </c>
      <c r="H20" s="19"/>
      <c r="I20" s="2" t="s">
        <v>17</v>
      </c>
      <c r="J20" s="2" t="s">
        <v>83</v>
      </c>
      <c r="K20" s="3">
        <v>26153.35</v>
      </c>
      <c r="L20" s="4">
        <f t="shared" si="0"/>
        <v>6.9999827937912356</v>
      </c>
      <c r="M20" s="5">
        <v>1830.73</v>
      </c>
      <c r="N20" s="21">
        <f t="shared" si="1"/>
        <v>168.05401286982382</v>
      </c>
      <c r="O20" s="2">
        <v>7</v>
      </c>
      <c r="P20" s="6">
        <v>44404</v>
      </c>
      <c r="Q20" s="7">
        <v>44398</v>
      </c>
      <c r="R20" s="8" t="s">
        <v>84</v>
      </c>
    </row>
    <row r="21" spans="1:18" ht="63" x14ac:dyDescent="0.2">
      <c r="A21" s="11">
        <v>18</v>
      </c>
      <c r="B21" s="2" t="s">
        <v>85</v>
      </c>
      <c r="C21" s="3" t="s">
        <v>81</v>
      </c>
      <c r="D21" s="3" t="s">
        <v>22</v>
      </c>
      <c r="E21" s="21">
        <v>13.8865</v>
      </c>
      <c r="F21" s="19"/>
      <c r="G21" s="21">
        <v>13.8865</v>
      </c>
      <c r="H21" s="19"/>
      <c r="I21" s="2" t="s">
        <v>17</v>
      </c>
      <c r="J21" s="2" t="s">
        <v>86</v>
      </c>
      <c r="K21" s="3">
        <v>43994.45</v>
      </c>
      <c r="L21" s="4">
        <f t="shared" si="0"/>
        <v>6.9999965904790269</v>
      </c>
      <c r="M21" s="5">
        <v>3079.61</v>
      </c>
      <c r="N21" s="21">
        <f t="shared" si="1"/>
        <v>221.7700644510856</v>
      </c>
      <c r="O21" s="2">
        <v>7</v>
      </c>
      <c r="P21" s="6">
        <v>44404</v>
      </c>
      <c r="Q21" s="7">
        <v>44398</v>
      </c>
      <c r="R21" s="8" t="s">
        <v>87</v>
      </c>
    </row>
    <row r="22" spans="1:18" ht="63" x14ac:dyDescent="0.2">
      <c r="A22" s="11">
        <v>19</v>
      </c>
      <c r="B22" s="2" t="s">
        <v>88</v>
      </c>
      <c r="C22" s="3" t="s">
        <v>81</v>
      </c>
      <c r="D22" s="3" t="s">
        <v>22</v>
      </c>
      <c r="E22" s="21">
        <v>2.14</v>
      </c>
      <c r="F22" s="19"/>
      <c r="G22" s="21">
        <v>2.14</v>
      </c>
      <c r="H22" s="19"/>
      <c r="I22" s="2" t="s">
        <v>17</v>
      </c>
      <c r="J22" s="2" t="s">
        <v>89</v>
      </c>
      <c r="K22" s="3">
        <v>9902.73</v>
      </c>
      <c r="L22" s="4">
        <f t="shared" si="0"/>
        <v>8.0000161571607027</v>
      </c>
      <c r="M22" s="5">
        <v>792.22</v>
      </c>
      <c r="N22" s="21">
        <f t="shared" si="1"/>
        <v>370.196261682243</v>
      </c>
      <c r="O22" s="2">
        <v>7</v>
      </c>
      <c r="P22" s="6">
        <v>44404</v>
      </c>
      <c r="Q22" s="7">
        <v>44398</v>
      </c>
      <c r="R22" s="8" t="s">
        <v>90</v>
      </c>
    </row>
    <row r="23" spans="1:18" ht="63" x14ac:dyDescent="0.2">
      <c r="A23" s="12">
        <v>20</v>
      </c>
      <c r="B23" s="2" t="s">
        <v>91</v>
      </c>
      <c r="C23" s="3" t="s">
        <v>81</v>
      </c>
      <c r="D23" s="3" t="s">
        <v>22</v>
      </c>
      <c r="E23" s="21">
        <v>3.5285000000000002</v>
      </c>
      <c r="F23" s="19"/>
      <c r="G23" s="21">
        <v>3.5285000000000002</v>
      </c>
      <c r="H23" s="19"/>
      <c r="I23" s="2" t="s">
        <v>17</v>
      </c>
      <c r="J23" s="2" t="s">
        <v>92</v>
      </c>
      <c r="K23" s="3">
        <v>16398.259999999998</v>
      </c>
      <c r="L23" s="4">
        <f t="shared" si="0"/>
        <v>7.9999951214336162</v>
      </c>
      <c r="M23" s="5">
        <v>1311.86</v>
      </c>
      <c r="N23" s="21">
        <f t="shared" si="1"/>
        <v>371.78971234235507</v>
      </c>
      <c r="O23" s="2">
        <v>7</v>
      </c>
      <c r="P23" s="6">
        <v>44404</v>
      </c>
      <c r="Q23" s="7">
        <v>44398</v>
      </c>
      <c r="R23" s="8" t="s">
        <v>93</v>
      </c>
    </row>
    <row r="24" spans="1:18" ht="63" x14ac:dyDescent="0.2">
      <c r="A24" s="11">
        <v>21</v>
      </c>
      <c r="B24" s="2" t="s">
        <v>94</v>
      </c>
      <c r="C24" s="3" t="s">
        <v>81</v>
      </c>
      <c r="D24" s="3" t="s">
        <v>22</v>
      </c>
      <c r="E24" s="21">
        <v>12.233599999999999</v>
      </c>
      <c r="F24" s="19"/>
      <c r="G24" s="21">
        <v>12.233599999999999</v>
      </c>
      <c r="H24" s="19"/>
      <c r="I24" s="2" t="s">
        <v>17</v>
      </c>
      <c r="J24" s="2" t="s">
        <v>95</v>
      </c>
      <c r="K24" s="3">
        <v>38446.980000000003</v>
      </c>
      <c r="L24" s="4">
        <f t="shared" si="0"/>
        <v>8.0000041615752391</v>
      </c>
      <c r="M24" s="5">
        <v>3075.76</v>
      </c>
      <c r="N24" s="21">
        <f t="shared" si="1"/>
        <v>251.4190426366728</v>
      </c>
      <c r="O24" s="2">
        <v>7</v>
      </c>
      <c r="P24" s="6">
        <v>44404</v>
      </c>
      <c r="Q24" s="7">
        <v>44398</v>
      </c>
      <c r="R24" s="8" t="s">
        <v>96</v>
      </c>
    </row>
    <row r="25" spans="1:18" ht="63" x14ac:dyDescent="0.2">
      <c r="A25" s="11">
        <v>22</v>
      </c>
      <c r="B25" s="2" t="s">
        <v>97</v>
      </c>
      <c r="C25" s="3" t="s">
        <v>81</v>
      </c>
      <c r="D25" s="3" t="s">
        <v>22</v>
      </c>
      <c r="E25" s="21">
        <v>0.70520000000000005</v>
      </c>
      <c r="F25" s="19"/>
      <c r="G25" s="21">
        <v>0.70520000000000005</v>
      </c>
      <c r="H25" s="19"/>
      <c r="I25" s="2" t="s">
        <v>17</v>
      </c>
      <c r="J25" s="2" t="s">
        <v>98</v>
      </c>
      <c r="K25" s="3">
        <v>3217.45</v>
      </c>
      <c r="L25" s="4">
        <f t="shared" si="0"/>
        <v>8.0001243220562852</v>
      </c>
      <c r="M25" s="5">
        <v>257.39999999999998</v>
      </c>
      <c r="N25" s="21">
        <f t="shared" si="1"/>
        <v>365.00283607487233</v>
      </c>
      <c r="O25" s="2">
        <v>7</v>
      </c>
      <c r="P25" s="6">
        <v>44404</v>
      </c>
      <c r="Q25" s="7">
        <v>44398</v>
      </c>
      <c r="R25" s="8" t="s">
        <v>99</v>
      </c>
    </row>
    <row r="26" spans="1:18" ht="63" x14ac:dyDescent="0.2">
      <c r="A26" s="12">
        <v>23</v>
      </c>
      <c r="B26" s="2" t="s">
        <v>100</v>
      </c>
      <c r="C26" s="3" t="s">
        <v>81</v>
      </c>
      <c r="D26" s="3" t="s">
        <v>22</v>
      </c>
      <c r="E26" s="21">
        <v>2</v>
      </c>
      <c r="F26" s="19"/>
      <c r="G26" s="21">
        <v>2</v>
      </c>
      <c r="H26" s="19"/>
      <c r="I26" s="2" t="s">
        <v>17</v>
      </c>
      <c r="J26" s="2" t="s">
        <v>101</v>
      </c>
      <c r="K26" s="3">
        <v>9626.08</v>
      </c>
      <c r="L26" s="4">
        <f t="shared" si="0"/>
        <v>8.0000373984010107</v>
      </c>
      <c r="M26" s="5">
        <v>770.09</v>
      </c>
      <c r="N26" s="21">
        <f t="shared" si="1"/>
        <v>385.04500000000002</v>
      </c>
      <c r="O26" s="2">
        <v>7</v>
      </c>
      <c r="P26" s="6">
        <v>44404</v>
      </c>
      <c r="Q26" s="7">
        <v>44398</v>
      </c>
      <c r="R26" s="8" t="s">
        <v>102</v>
      </c>
    </row>
    <row r="27" spans="1:18" ht="47.25" x14ac:dyDescent="0.2">
      <c r="A27" s="11">
        <v>24</v>
      </c>
      <c r="B27" s="2" t="s">
        <v>104</v>
      </c>
      <c r="C27" s="3" t="s">
        <v>103</v>
      </c>
      <c r="D27" s="3" t="s">
        <v>22</v>
      </c>
      <c r="E27" s="21">
        <v>5.2415000000000003</v>
      </c>
      <c r="F27" s="19"/>
      <c r="G27" s="19"/>
      <c r="H27" s="21">
        <v>5.2415000000000003</v>
      </c>
      <c r="I27" s="2" t="s">
        <v>106</v>
      </c>
      <c r="J27" s="2" t="s">
        <v>105</v>
      </c>
      <c r="K27" s="3">
        <v>25262.36</v>
      </c>
      <c r="L27" s="4">
        <f t="shared" si="0"/>
        <v>200</v>
      </c>
      <c r="M27" s="5">
        <v>50524.72</v>
      </c>
      <c r="N27" s="21">
        <f t="shared" si="1"/>
        <v>9639.3627778307728</v>
      </c>
      <c r="O27" s="2">
        <v>10</v>
      </c>
      <c r="P27" s="6">
        <v>44406</v>
      </c>
      <c r="Q27" s="7">
        <v>44403</v>
      </c>
      <c r="R27" s="8" t="s">
        <v>107</v>
      </c>
    </row>
    <row r="28" spans="1:18" s="17" customFormat="1" ht="16.5" thickBot="1" x14ac:dyDescent="0.25">
      <c r="A28" s="25" t="s">
        <v>1</v>
      </c>
      <c r="B28" s="26"/>
      <c r="C28" s="26"/>
      <c r="D28" s="26"/>
      <c r="E28" s="14">
        <f>SUM(E4:E27)</f>
        <v>229.15360000000001</v>
      </c>
      <c r="F28" s="14">
        <f t="shared" ref="F28:M28" si="2">SUM(F4:F27)</f>
        <v>41.386000000000003</v>
      </c>
      <c r="G28" s="14">
        <f t="shared" si="2"/>
        <v>84.720799999999997</v>
      </c>
      <c r="H28" s="14">
        <f t="shared" si="2"/>
        <v>97.352900000000005</v>
      </c>
      <c r="I28" s="14"/>
      <c r="J28" s="14"/>
      <c r="K28" s="14">
        <f t="shared" si="2"/>
        <v>3374583.29</v>
      </c>
      <c r="L28" s="14">
        <f>M28/K28*100</f>
        <v>6.992370012002282</v>
      </c>
      <c r="M28" s="14">
        <f t="shared" si="2"/>
        <v>235963.35</v>
      </c>
      <c r="N28" s="14">
        <f>M28/E28</f>
        <v>1029.7169671347078</v>
      </c>
      <c r="O28" s="15"/>
      <c r="P28" s="15"/>
      <c r="Q28" s="15"/>
      <c r="R28" s="16"/>
    </row>
    <row r="29" spans="1:18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8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8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8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18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18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1:18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1:18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:18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1:18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1:18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1:18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1:18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:18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1:18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:18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:18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1:18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1:18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1:18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1:18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:18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:18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18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:18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1:18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1:18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:18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:18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:18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1:18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1:18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1:18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:18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:18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:18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1:18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:18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1:18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1:18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1:18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1:18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1:18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1:18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1:18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1:18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1:18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1:18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1:18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1:18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1:18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1:18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1:18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1:18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1:18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1:18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1:18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1:18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1:18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1:18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1:18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1:18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1:18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1:18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1:18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1:18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1:18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1:18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</row>
    <row r="201" spans="1:18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</row>
    <row r="202" spans="1:18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</row>
    <row r="203" spans="1:18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1:18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</row>
    <row r="205" spans="1:18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</row>
    <row r="206" spans="1:18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</row>
    <row r="207" spans="1:18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</row>
    <row r="208" spans="1:18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</row>
    <row r="209" spans="1:18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</row>
    <row r="210" spans="1:18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</row>
    <row r="211" spans="1:18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</row>
    <row r="212" spans="1:18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</row>
    <row r="213" spans="1:18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</row>
    <row r="214" spans="1:18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</row>
    <row r="215" spans="1:18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</row>
    <row r="216" spans="1:18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</row>
    <row r="217" spans="1:18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</row>
    <row r="218" spans="1:18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</row>
    <row r="219" spans="1:18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</row>
    <row r="220" spans="1:18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</row>
    <row r="221" spans="1:18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</row>
    <row r="222" spans="1:18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</row>
    <row r="223" spans="1:18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</row>
    <row r="224" spans="1:18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</row>
    <row r="225" spans="1:18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</row>
    <row r="226" spans="1:18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</row>
    <row r="227" spans="1:18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</row>
    <row r="228" spans="1:18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</row>
    <row r="229" spans="1:18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</row>
    <row r="230" spans="1:18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</row>
    <row r="231" spans="1:18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</row>
    <row r="232" spans="1:18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</row>
    <row r="233" spans="1:18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</row>
    <row r="234" spans="1:18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</row>
    <row r="235" spans="1:18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</row>
    <row r="236" spans="1:18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</row>
    <row r="237" spans="1:18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</row>
    <row r="238" spans="1:18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</row>
    <row r="239" spans="1:18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</row>
    <row r="240" spans="1:18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</row>
    <row r="241" spans="1:18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</row>
    <row r="242" spans="1:18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</row>
    <row r="243" spans="1:18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</row>
    <row r="244" spans="1:18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</row>
    <row r="245" spans="1:18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</row>
    <row r="246" spans="1:18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</row>
    <row r="247" spans="1:18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</row>
    <row r="248" spans="1:18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</row>
    <row r="249" spans="1:18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</row>
    <row r="250" spans="1:18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</row>
    <row r="251" spans="1:18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</row>
    <row r="252" spans="1:18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</row>
    <row r="253" spans="1:18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</row>
    <row r="254" spans="1:18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</row>
    <row r="255" spans="1:18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</row>
    <row r="256" spans="1:18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</row>
    <row r="257" spans="1:18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</row>
    <row r="258" spans="1:18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</row>
    <row r="259" spans="1:18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</row>
    <row r="260" spans="1:18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</row>
    <row r="261" spans="1:18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</row>
    <row r="262" spans="1:18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</row>
    <row r="263" spans="1:18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</row>
    <row r="264" spans="1:18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</row>
    <row r="265" spans="1:18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</row>
    <row r="266" spans="1:18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</row>
    <row r="267" spans="1:18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</row>
    <row r="268" spans="1:18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</row>
    <row r="269" spans="1:18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</row>
    <row r="270" spans="1:18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</row>
    <row r="271" spans="1:18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</row>
    <row r="272" spans="1:18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</row>
    <row r="273" spans="1:18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</row>
    <row r="274" spans="1:18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</row>
    <row r="275" spans="1:18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</row>
    <row r="276" spans="1:18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</row>
    <row r="277" spans="1:18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</row>
    <row r="278" spans="1:18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</row>
    <row r="279" spans="1:18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</row>
    <row r="280" spans="1:18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</row>
    <row r="281" spans="1:18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</row>
    <row r="282" spans="1:18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</row>
    <row r="283" spans="1:18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</row>
    <row r="284" spans="1:18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</row>
    <row r="285" spans="1:18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</row>
    <row r="286" spans="1:18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</row>
    <row r="287" spans="1:18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</row>
    <row r="288" spans="1:18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</row>
    <row r="289" spans="1:18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</row>
    <row r="290" spans="1:18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</row>
    <row r="291" spans="1:18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</row>
    <row r="292" spans="1:18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</row>
    <row r="293" spans="1:18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</row>
    <row r="294" spans="1:18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</row>
    <row r="295" spans="1:18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</row>
    <row r="296" spans="1:18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</row>
    <row r="297" spans="1:18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</row>
    <row r="298" spans="1:18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</row>
    <row r="299" spans="1:18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</row>
    <row r="300" spans="1:18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</row>
    <row r="301" spans="1:18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</row>
    <row r="302" spans="1:18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</row>
    <row r="303" spans="1:18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</row>
    <row r="304" spans="1:18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</row>
    <row r="305" spans="1:18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</row>
    <row r="306" spans="1:18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</row>
    <row r="307" spans="1:18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</row>
    <row r="308" spans="1:18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</row>
    <row r="309" spans="1:18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</row>
    <row r="310" spans="1:18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</row>
    <row r="311" spans="1:18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</row>
    <row r="312" spans="1:18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</row>
    <row r="313" spans="1:18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</row>
    <row r="314" spans="1:18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</row>
    <row r="315" spans="1:18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</row>
    <row r="316" spans="1:18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</row>
    <row r="317" spans="1:18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</row>
    <row r="318" spans="1:18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</row>
    <row r="319" spans="1:18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</row>
    <row r="320" spans="1:18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</row>
    <row r="321" spans="1:18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</row>
    <row r="322" spans="1:18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</row>
    <row r="323" spans="1:18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</row>
    <row r="324" spans="1:18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</row>
    <row r="325" spans="1:18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</row>
    <row r="326" spans="1:18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</row>
    <row r="327" spans="1:18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</row>
    <row r="328" spans="1:18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</row>
    <row r="329" spans="1:18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</row>
    <row r="330" spans="1:18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</row>
    <row r="331" spans="1:18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</row>
    <row r="332" spans="1:18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</row>
    <row r="333" spans="1:18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</row>
    <row r="334" spans="1:18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</row>
    <row r="335" spans="1:18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</row>
    <row r="336" spans="1:18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</row>
    <row r="337" spans="1:18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</row>
    <row r="338" spans="1:18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</row>
    <row r="339" spans="1:18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</row>
    <row r="340" spans="1:18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</row>
    <row r="341" spans="1:18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</row>
    <row r="342" spans="1:18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</row>
    <row r="343" spans="1:18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</row>
    <row r="344" spans="1:18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</row>
    <row r="345" spans="1:18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</row>
    <row r="346" spans="1:18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</row>
    <row r="347" spans="1:18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</row>
    <row r="348" spans="1:18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</row>
    <row r="349" spans="1:18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</row>
    <row r="350" spans="1:18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</row>
    <row r="351" spans="1:18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</row>
    <row r="352" spans="1:18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</row>
    <row r="353" spans="1:18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</row>
    <row r="354" spans="1:18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</row>
    <row r="355" spans="1:18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</row>
    <row r="356" spans="1:18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</row>
    <row r="357" spans="1:18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</row>
    <row r="358" spans="1:18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</row>
    <row r="359" spans="1:18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</row>
    <row r="360" spans="1:18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</row>
    <row r="361" spans="1:18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</row>
    <row r="362" spans="1:18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</row>
    <row r="363" spans="1:18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</row>
    <row r="364" spans="1:18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</row>
    <row r="365" spans="1:18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</row>
    <row r="366" spans="1:18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</row>
    <row r="367" spans="1:18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</row>
    <row r="368" spans="1:18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</row>
    <row r="369" spans="1:18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</row>
    <row r="370" spans="1:18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</row>
    <row r="371" spans="1:18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</row>
    <row r="372" spans="1:18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</row>
    <row r="373" spans="1:18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</row>
    <row r="374" spans="1:18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</row>
    <row r="375" spans="1:18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</row>
    <row r="376" spans="1:18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</row>
    <row r="377" spans="1:18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</row>
    <row r="378" spans="1:18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</row>
    <row r="379" spans="1:18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</row>
    <row r="380" spans="1:18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</row>
    <row r="381" spans="1:18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</row>
    <row r="382" spans="1:18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</row>
    <row r="383" spans="1:18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</row>
    <row r="384" spans="1:18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</row>
    <row r="385" spans="1:18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</row>
    <row r="386" spans="1:18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</row>
    <row r="387" spans="1:18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</row>
    <row r="388" spans="1:18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</row>
    <row r="389" spans="1:18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</row>
    <row r="390" spans="1:18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</row>
    <row r="391" spans="1:18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</row>
    <row r="392" spans="1:18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</row>
    <row r="393" spans="1:18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</row>
    <row r="394" spans="1:18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</row>
    <row r="395" spans="1:18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</row>
    <row r="396" spans="1:18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</row>
    <row r="397" spans="1:18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</row>
    <row r="398" spans="1:18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</row>
    <row r="399" spans="1:18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</row>
    <row r="400" spans="1:18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</row>
    <row r="401" spans="1:18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</row>
    <row r="402" spans="1:18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</row>
    <row r="403" spans="1:18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</row>
    <row r="404" spans="1:18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</row>
    <row r="405" spans="1:18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</row>
    <row r="406" spans="1:18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</row>
    <row r="407" spans="1:18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</row>
    <row r="408" spans="1:18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</row>
    <row r="409" spans="1:18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</row>
    <row r="410" spans="1:18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</row>
    <row r="411" spans="1:18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</row>
    <row r="412" spans="1:18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</row>
    <row r="413" spans="1:18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</row>
    <row r="414" spans="1:18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</row>
    <row r="415" spans="1:18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</row>
    <row r="416" spans="1:18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</row>
    <row r="417" spans="1:18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</row>
    <row r="418" spans="1:18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</row>
    <row r="419" spans="1:18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</row>
    <row r="420" spans="1:18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</row>
    <row r="421" spans="1:18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</row>
    <row r="422" spans="1:18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</row>
    <row r="423" spans="1:18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</row>
    <row r="424" spans="1:18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</row>
    <row r="425" spans="1:18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</row>
    <row r="426" spans="1:18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</row>
    <row r="427" spans="1:18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</row>
    <row r="428" spans="1:18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</row>
    <row r="429" spans="1:18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</row>
    <row r="430" spans="1:18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</row>
    <row r="431" spans="1:18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</row>
    <row r="432" spans="1:18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</row>
    <row r="433" spans="1:18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</row>
    <row r="434" spans="1:18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</row>
    <row r="435" spans="1:18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</row>
    <row r="436" spans="1:18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</row>
    <row r="437" spans="1:18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</row>
    <row r="438" spans="1:18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</row>
    <row r="439" spans="1:18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</row>
    <row r="440" spans="1:18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</row>
    <row r="441" spans="1:18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</row>
    <row r="442" spans="1:18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</row>
    <row r="443" spans="1:18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</row>
    <row r="444" spans="1:18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</row>
    <row r="445" spans="1:18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</row>
    <row r="446" spans="1:18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</row>
    <row r="447" spans="1:18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</row>
    <row r="448" spans="1:18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</row>
    <row r="449" spans="1:18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</row>
    <row r="450" spans="1:18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</row>
    <row r="451" spans="1:18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</row>
    <row r="452" spans="1:18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</row>
    <row r="453" spans="1:18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</row>
    <row r="454" spans="1:18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</row>
    <row r="455" spans="1:18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</row>
    <row r="456" spans="1:18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</row>
    <row r="457" spans="1:18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</row>
    <row r="458" spans="1:18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</row>
    <row r="459" spans="1:18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</row>
    <row r="460" spans="1:18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</row>
    <row r="461" spans="1:18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</row>
    <row r="462" spans="1:18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</row>
    <row r="463" spans="1:18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</row>
    <row r="464" spans="1:18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</row>
    <row r="465" spans="1:18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</row>
    <row r="466" spans="1:18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</row>
    <row r="467" spans="1:18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</row>
    <row r="468" spans="1:18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</row>
    <row r="469" spans="1:18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</row>
    <row r="470" spans="1:18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</row>
    <row r="471" spans="1:18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</row>
    <row r="472" spans="1:18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</row>
    <row r="473" spans="1:18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</row>
    <row r="474" spans="1:18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</row>
    <row r="475" spans="1:18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</row>
    <row r="476" spans="1:18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</row>
    <row r="477" spans="1:18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</row>
    <row r="478" spans="1:18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</row>
    <row r="479" spans="1:18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</row>
    <row r="480" spans="1:18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</row>
    <row r="481" spans="1:18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</row>
    <row r="482" spans="1:18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</row>
    <row r="483" spans="1:18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</row>
    <row r="484" spans="1:18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</row>
    <row r="485" spans="1:18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</row>
    <row r="486" spans="1:18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</row>
    <row r="487" spans="1:18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</row>
    <row r="488" spans="1:18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</row>
    <row r="489" spans="1:18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</row>
    <row r="490" spans="1:18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</row>
    <row r="491" spans="1:18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</row>
    <row r="492" spans="1:18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</row>
    <row r="493" spans="1:18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</row>
    <row r="494" spans="1:18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</row>
    <row r="495" spans="1:18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</row>
    <row r="496" spans="1:18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</row>
    <row r="497" spans="1:18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</row>
    <row r="498" spans="1:18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</row>
    <row r="499" spans="1:18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</row>
    <row r="500" spans="1:18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</row>
    <row r="501" spans="1:18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</row>
    <row r="502" spans="1:18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</row>
    <row r="503" spans="1:18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</row>
    <row r="504" spans="1:18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</row>
    <row r="505" spans="1:18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</row>
    <row r="506" spans="1:18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</row>
    <row r="507" spans="1:18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</row>
    <row r="508" spans="1:18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</row>
    <row r="509" spans="1:18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</row>
    <row r="510" spans="1:18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</row>
    <row r="511" spans="1:18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</row>
    <row r="512" spans="1:18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</row>
    <row r="513" spans="1:18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</row>
    <row r="514" spans="1:18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</row>
    <row r="515" spans="1:18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</row>
    <row r="516" spans="1:18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</row>
    <row r="517" spans="1:18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</row>
    <row r="518" spans="1:18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</row>
    <row r="519" spans="1:18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</row>
    <row r="520" spans="1:18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</row>
    <row r="521" spans="1:18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</row>
    <row r="522" spans="1:18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</row>
    <row r="523" spans="1:18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</row>
    <row r="524" spans="1:18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</row>
    <row r="525" spans="1:18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</row>
    <row r="526" spans="1:18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</row>
    <row r="527" spans="1:18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</row>
    <row r="528" spans="1:18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</row>
    <row r="529" spans="1:18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</row>
    <row r="530" spans="1:18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</row>
    <row r="531" spans="1:18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</row>
    <row r="532" spans="1:18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</row>
    <row r="533" spans="1:18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</row>
    <row r="534" spans="1:18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</row>
    <row r="535" spans="1:18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</row>
    <row r="536" spans="1:18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</row>
    <row r="537" spans="1:18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</row>
    <row r="538" spans="1:18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</row>
    <row r="539" spans="1:18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</row>
    <row r="540" spans="1:18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</row>
    <row r="541" spans="1:18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</row>
    <row r="542" spans="1:18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</row>
    <row r="543" spans="1:18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</row>
    <row r="544" spans="1:18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</row>
    <row r="545" spans="1:18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</row>
    <row r="546" spans="1:18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</row>
    <row r="547" spans="1:18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</row>
    <row r="548" spans="1:18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</row>
    <row r="549" spans="1:18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</row>
    <row r="550" spans="1:18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</row>
    <row r="551" spans="1:18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</row>
    <row r="552" spans="1:18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</row>
    <row r="553" spans="1:18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</row>
    <row r="554" spans="1:18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</row>
    <row r="555" spans="1:18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</row>
    <row r="556" spans="1:18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</row>
    <row r="557" spans="1:18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</row>
    <row r="558" spans="1:18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</row>
    <row r="559" spans="1:18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</row>
    <row r="560" spans="1:18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</row>
    <row r="561" spans="1:18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</row>
    <row r="562" spans="1:18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</row>
    <row r="563" spans="1:18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</row>
    <row r="564" spans="1:18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</row>
    <row r="565" spans="1:18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</row>
    <row r="566" spans="1:18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</row>
    <row r="567" spans="1:18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</row>
    <row r="568" spans="1:18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</row>
    <row r="569" spans="1:18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</row>
    <row r="570" spans="1:18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</row>
    <row r="571" spans="1:18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</row>
    <row r="572" spans="1:18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</row>
    <row r="573" spans="1:18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</row>
    <row r="574" spans="1:18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</row>
    <row r="575" spans="1:18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</row>
    <row r="576" spans="1:18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</row>
    <row r="577" spans="1:18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</row>
    <row r="578" spans="1:18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</row>
    <row r="579" spans="1:18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</row>
    <row r="580" spans="1:18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</row>
    <row r="581" spans="1:18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</row>
    <row r="582" spans="1:18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</row>
    <row r="583" spans="1:18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</row>
    <row r="584" spans="1:18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</row>
    <row r="585" spans="1:18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</row>
    <row r="586" spans="1:18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</row>
    <row r="587" spans="1:18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</row>
    <row r="588" spans="1:18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</row>
    <row r="589" spans="1:18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</row>
    <row r="590" spans="1:18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</row>
    <row r="591" spans="1:18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</row>
    <row r="592" spans="1:18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</row>
    <row r="593" spans="1:18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</row>
    <row r="594" spans="1:18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</row>
    <row r="595" spans="1:18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</row>
    <row r="596" spans="1:18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</row>
    <row r="597" spans="1:18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</row>
    <row r="598" spans="1:18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</row>
    <row r="599" spans="1:18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</row>
    <row r="600" spans="1:18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</row>
    <row r="601" spans="1:18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</row>
    <row r="602" spans="1:18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</row>
    <row r="603" spans="1:18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</row>
    <row r="604" spans="1:18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</row>
    <row r="605" spans="1:18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</row>
    <row r="606" spans="1:18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</row>
    <row r="607" spans="1:18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</row>
    <row r="608" spans="1:18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</row>
    <row r="609" spans="1:18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</row>
    <row r="610" spans="1:18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</row>
    <row r="611" spans="1:18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</row>
    <row r="612" spans="1:18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</row>
    <row r="613" spans="1:18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</row>
    <row r="614" spans="1:18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</row>
    <row r="615" spans="1:18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</row>
    <row r="616" spans="1:18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</row>
    <row r="617" spans="1:18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</row>
    <row r="618" spans="1:18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</row>
    <row r="619" spans="1:18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</row>
    <row r="620" spans="1:18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</row>
    <row r="621" spans="1:18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</row>
    <row r="622" spans="1:18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</row>
    <row r="623" spans="1:18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</row>
    <row r="624" spans="1:18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</row>
    <row r="625" spans="1:18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</row>
    <row r="626" spans="1:18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</row>
    <row r="627" spans="1:18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</row>
    <row r="628" spans="1:18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</row>
    <row r="629" spans="1:18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</row>
    <row r="630" spans="1:18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</row>
    <row r="631" spans="1:18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</row>
    <row r="632" spans="1:18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</row>
    <row r="633" spans="1:18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</row>
    <row r="634" spans="1:18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</row>
    <row r="635" spans="1:18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</row>
    <row r="636" spans="1:18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</row>
    <row r="637" spans="1:18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</row>
    <row r="638" spans="1:18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</row>
    <row r="639" spans="1:18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</row>
    <row r="640" spans="1:18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</row>
    <row r="641" spans="1:18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</row>
    <row r="642" spans="1:18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</row>
    <row r="643" spans="1:18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</row>
    <row r="644" spans="1:18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</row>
    <row r="645" spans="1:18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</row>
    <row r="646" spans="1:18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</row>
    <row r="647" spans="1:18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</row>
    <row r="648" spans="1:18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</row>
    <row r="649" spans="1:18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</row>
    <row r="650" spans="1:18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</row>
    <row r="651" spans="1:18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</row>
    <row r="652" spans="1:18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</row>
    <row r="653" spans="1:18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</row>
    <row r="654" spans="1:18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</row>
    <row r="655" spans="1:18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</row>
    <row r="656" spans="1:18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</row>
    <row r="657" spans="1:18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</row>
    <row r="658" spans="1:18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</row>
    <row r="659" spans="1:18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</row>
    <row r="660" spans="1:18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</row>
    <row r="661" spans="1:18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</row>
    <row r="662" spans="1:18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</row>
    <row r="663" spans="1:18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</row>
    <row r="664" spans="1:18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</row>
    <row r="665" spans="1:18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</row>
    <row r="666" spans="1:18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</row>
    <row r="667" spans="1:18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</row>
    <row r="668" spans="1:18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</row>
    <row r="669" spans="1:18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</row>
    <row r="670" spans="1:18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</row>
    <row r="671" spans="1:18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</row>
    <row r="672" spans="1:18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</row>
    <row r="673" spans="1:18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</row>
    <row r="674" spans="1:18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</row>
    <row r="675" spans="1:18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</row>
    <row r="676" spans="1:18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</row>
    <row r="677" spans="1:18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</row>
    <row r="678" spans="1:18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</row>
    <row r="679" spans="1:18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</row>
    <row r="680" spans="1:18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</row>
    <row r="681" spans="1:18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</row>
    <row r="682" spans="1:18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</row>
    <row r="683" spans="1:18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</row>
    <row r="684" spans="1:18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</row>
    <row r="685" spans="1:18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</row>
    <row r="686" spans="1:18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</row>
    <row r="687" spans="1:18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</row>
    <row r="688" spans="1:18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</row>
    <row r="689" spans="1:18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</row>
    <row r="690" spans="1:18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</row>
    <row r="691" spans="1:18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</row>
    <row r="692" spans="1:18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</row>
    <row r="693" spans="1:18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</row>
    <row r="694" spans="1:18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</row>
    <row r="695" spans="1:18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</row>
    <row r="696" spans="1:18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</row>
    <row r="697" spans="1:18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</row>
    <row r="698" spans="1:18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</row>
    <row r="699" spans="1:18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</row>
    <row r="700" spans="1:18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</row>
    <row r="701" spans="1:18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</row>
    <row r="702" spans="1:18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</row>
    <row r="703" spans="1:18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</row>
    <row r="704" spans="1:18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</row>
    <row r="705" spans="1:18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</row>
    <row r="706" spans="1:18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</row>
    <row r="707" spans="1:18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</row>
    <row r="708" spans="1:18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</row>
    <row r="709" spans="1:18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</row>
    <row r="710" spans="1:18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</row>
    <row r="711" spans="1:18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</row>
    <row r="712" spans="1:18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</row>
    <row r="713" spans="1:18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</row>
    <row r="714" spans="1:18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</row>
    <row r="715" spans="1:18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</row>
    <row r="716" spans="1:18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</row>
    <row r="717" spans="1:18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</row>
    <row r="718" spans="1:18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</row>
    <row r="719" spans="1:18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</row>
    <row r="720" spans="1:18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</row>
    <row r="721" spans="1:18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</row>
    <row r="722" spans="1:18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</row>
    <row r="723" spans="1:18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</row>
    <row r="724" spans="1:18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</row>
    <row r="725" spans="1:18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</row>
    <row r="726" spans="1:18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</row>
    <row r="727" spans="1:18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</row>
    <row r="728" spans="1:18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</row>
    <row r="729" spans="1:18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</row>
    <row r="730" spans="1:18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</row>
    <row r="731" spans="1:18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</row>
    <row r="732" spans="1:18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</row>
    <row r="733" spans="1:18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</row>
    <row r="734" spans="1:18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</row>
    <row r="735" spans="1:18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</row>
    <row r="736" spans="1:18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</row>
    <row r="737" spans="1:18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</row>
    <row r="738" spans="1:18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</row>
    <row r="739" spans="1:18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</row>
    <row r="740" spans="1:18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</row>
    <row r="741" spans="1:18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</row>
    <row r="742" spans="1:18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</row>
    <row r="743" spans="1:18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</row>
    <row r="744" spans="1:18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</row>
    <row r="745" spans="1:18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</row>
    <row r="746" spans="1:18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</row>
    <row r="747" spans="1:18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</row>
    <row r="748" spans="1:18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</row>
    <row r="749" spans="1:18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</row>
    <row r="750" spans="1:18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</row>
    <row r="751" spans="1:18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</row>
    <row r="752" spans="1:18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</row>
    <row r="753" spans="1:18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</row>
    <row r="754" spans="1:18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</row>
    <row r="755" spans="1:18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</row>
    <row r="756" spans="1:18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</row>
    <row r="757" spans="1:18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</row>
    <row r="758" spans="1:18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</row>
    <row r="759" spans="1:18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</row>
    <row r="760" spans="1:18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</row>
    <row r="761" spans="1:18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</row>
    <row r="762" spans="1:18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</row>
    <row r="763" spans="1:18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</row>
    <row r="764" spans="1:18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</row>
    <row r="765" spans="1:18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</row>
    <row r="766" spans="1:18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</row>
    <row r="767" spans="1:18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</row>
    <row r="768" spans="1:18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</row>
    <row r="769" spans="1:18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</row>
    <row r="770" spans="1:18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</row>
    <row r="771" spans="1:18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</row>
    <row r="772" spans="1:18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</row>
    <row r="773" spans="1:18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</row>
    <row r="774" spans="1:18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</row>
    <row r="775" spans="1:18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</row>
    <row r="776" spans="1:18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</row>
    <row r="777" spans="1:18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</row>
    <row r="778" spans="1:18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</row>
    <row r="779" spans="1:18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</row>
    <row r="780" spans="1:18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</row>
    <row r="781" spans="1:18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</row>
    <row r="782" spans="1:18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</row>
    <row r="783" spans="1:18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</row>
    <row r="784" spans="1:18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</row>
    <row r="785" spans="1:18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</row>
    <row r="786" spans="1:18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</row>
    <row r="787" spans="1:18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</row>
    <row r="788" spans="1:18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</row>
    <row r="789" spans="1:18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</row>
    <row r="790" spans="1:18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</row>
    <row r="791" spans="1:18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</row>
    <row r="792" spans="1:18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</row>
    <row r="793" spans="1:18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</row>
    <row r="794" spans="1:18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</row>
    <row r="795" spans="1:18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</row>
    <row r="796" spans="1:18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</row>
    <row r="797" spans="1:18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</row>
    <row r="798" spans="1:18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</row>
    <row r="799" spans="1:18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</row>
    <row r="800" spans="1:18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</row>
    <row r="801" spans="1:18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</row>
    <row r="802" spans="1:18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</row>
    <row r="803" spans="1:18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</row>
    <row r="804" spans="1:18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</row>
    <row r="805" spans="1:18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</row>
    <row r="806" spans="1:18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</row>
    <row r="807" spans="1:18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</row>
    <row r="808" spans="1:18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</row>
    <row r="809" spans="1:18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</row>
    <row r="810" spans="1:18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</row>
    <row r="811" spans="1:18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</row>
    <row r="812" spans="1:18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</row>
    <row r="813" spans="1:18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</row>
    <row r="814" spans="1:18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</row>
    <row r="815" spans="1:18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</row>
    <row r="816" spans="1:18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</row>
    <row r="817" spans="1:18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</row>
    <row r="818" spans="1:18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</row>
    <row r="819" spans="1:18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</row>
    <row r="820" spans="1:18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</row>
    <row r="821" spans="1:18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</row>
    <row r="822" spans="1:18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</row>
    <row r="823" spans="1:18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</row>
    <row r="824" spans="1:18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</row>
    <row r="825" spans="1:18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</row>
    <row r="826" spans="1:18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</row>
    <row r="827" spans="1:18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</row>
    <row r="828" spans="1:18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</row>
    <row r="829" spans="1:18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</row>
    <row r="830" spans="1:18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</row>
    <row r="831" spans="1:18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</row>
    <row r="832" spans="1:18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</row>
    <row r="833" spans="1:18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</row>
    <row r="834" spans="1:18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</row>
    <row r="835" spans="1:18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</row>
    <row r="836" spans="1:18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</row>
    <row r="837" spans="1:18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</row>
    <row r="838" spans="1:18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</row>
    <row r="839" spans="1:18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</row>
    <row r="840" spans="1:18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</row>
    <row r="841" spans="1:18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</row>
    <row r="842" spans="1:18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</row>
    <row r="843" spans="1:18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</row>
    <row r="844" spans="1:18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</row>
    <row r="845" spans="1:18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</row>
    <row r="846" spans="1:18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</row>
    <row r="847" spans="1:18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</row>
    <row r="848" spans="1:18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</row>
    <row r="849" spans="1:18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</row>
    <row r="850" spans="1:18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</row>
    <row r="851" spans="1:18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</row>
    <row r="852" spans="1:18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</row>
    <row r="853" spans="1:18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</row>
    <row r="854" spans="1:18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</row>
    <row r="855" spans="1:18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</row>
    <row r="856" spans="1:18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</row>
    <row r="857" spans="1:18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</row>
    <row r="858" spans="1:18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</row>
    <row r="859" spans="1:18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</row>
    <row r="860" spans="1:18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</row>
    <row r="861" spans="1:18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</row>
    <row r="862" spans="1:18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</row>
    <row r="863" spans="1:18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</row>
    <row r="864" spans="1:18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</row>
    <row r="865" spans="1:18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</row>
    <row r="866" spans="1:18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</row>
    <row r="867" spans="1:18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</row>
    <row r="868" spans="1:18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</row>
    <row r="869" spans="1:18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</row>
    <row r="870" spans="1:18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</row>
    <row r="871" spans="1:18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</row>
    <row r="872" spans="1:18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</row>
    <row r="873" spans="1:18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</row>
    <row r="874" spans="1:18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</row>
    <row r="875" spans="1:18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</row>
    <row r="876" spans="1:18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</row>
    <row r="877" spans="1:18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</row>
    <row r="878" spans="1:18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</row>
    <row r="879" spans="1:18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</row>
    <row r="880" spans="1:18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</row>
    <row r="881" spans="1:18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</row>
    <row r="882" spans="1:18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</row>
    <row r="883" spans="1:18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</row>
    <row r="884" spans="1:18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</row>
    <row r="885" spans="1:18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</row>
    <row r="886" spans="1:18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</row>
    <row r="887" spans="1:18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</row>
    <row r="888" spans="1:18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</row>
    <row r="889" spans="1:18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</row>
    <row r="890" spans="1:18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</row>
    <row r="891" spans="1:18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</row>
    <row r="892" spans="1:18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</row>
    <row r="893" spans="1:18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</row>
    <row r="894" spans="1:18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</row>
    <row r="895" spans="1:18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</row>
    <row r="896" spans="1:18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</row>
    <row r="897" spans="1:18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</row>
    <row r="898" spans="1:18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</row>
    <row r="899" spans="1:18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</row>
    <row r="900" spans="1:18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</row>
    <row r="901" spans="1:18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</row>
    <row r="902" spans="1:18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</row>
    <row r="903" spans="1:18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</row>
    <row r="904" spans="1:18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</row>
    <row r="905" spans="1:18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</row>
    <row r="906" spans="1:18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</row>
    <row r="907" spans="1:18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</row>
    <row r="908" spans="1:18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</row>
    <row r="909" spans="1:18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</row>
    <row r="910" spans="1:18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</row>
    <row r="911" spans="1:18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</row>
    <row r="912" spans="1:18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</row>
    <row r="913" spans="1:18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</row>
    <row r="914" spans="1:18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</row>
    <row r="915" spans="1:18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</row>
    <row r="916" spans="1:18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</row>
    <row r="917" spans="1:18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</row>
    <row r="918" spans="1:18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</row>
    <row r="919" spans="1:18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</row>
    <row r="920" spans="1:18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</row>
    <row r="921" spans="1:18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</row>
    <row r="922" spans="1:18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</row>
    <row r="923" spans="1:18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</row>
    <row r="924" spans="1:18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</row>
    <row r="925" spans="1:18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</row>
    <row r="926" spans="1:18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</row>
    <row r="927" spans="1:18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</row>
    <row r="928" spans="1:18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</row>
    <row r="929" spans="1:18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</row>
    <row r="930" spans="1:18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</row>
    <row r="931" spans="1:18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</row>
    <row r="932" spans="1:18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</row>
    <row r="933" spans="1:18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</row>
    <row r="934" spans="1:18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</row>
    <row r="935" spans="1:18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</row>
    <row r="936" spans="1:18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</row>
    <row r="937" spans="1:18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</row>
    <row r="938" spans="1:18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</row>
    <row r="939" spans="1:18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</row>
    <row r="940" spans="1:18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</row>
    <row r="941" spans="1:18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</row>
    <row r="942" spans="1:18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</row>
    <row r="943" spans="1:18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</row>
    <row r="944" spans="1:18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</row>
    <row r="945" spans="1:18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</row>
    <row r="946" spans="1:18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</row>
    <row r="947" spans="1:18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</row>
    <row r="948" spans="1:18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</row>
    <row r="949" spans="1:18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</row>
    <row r="950" spans="1:18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</row>
    <row r="951" spans="1:18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</row>
    <row r="952" spans="1:18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</row>
    <row r="953" spans="1:18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</row>
    <row r="954" spans="1:18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</row>
    <row r="955" spans="1:18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</row>
    <row r="956" spans="1:18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</row>
    <row r="957" spans="1:18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</row>
    <row r="958" spans="1:18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</row>
    <row r="959" spans="1:18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</row>
    <row r="960" spans="1:18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</row>
    <row r="961" spans="1:18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</row>
    <row r="962" spans="1:18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</row>
    <row r="963" spans="1:18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</row>
    <row r="964" spans="1:18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</row>
    <row r="965" spans="1:18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</row>
    <row r="966" spans="1:18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</row>
    <row r="967" spans="1:18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</row>
    <row r="968" spans="1:18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</row>
    <row r="969" spans="1:18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</row>
    <row r="970" spans="1:18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</row>
    <row r="971" spans="1:18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</row>
    <row r="972" spans="1:18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</row>
    <row r="973" spans="1:18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</row>
    <row r="974" spans="1:18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</row>
    <row r="975" spans="1:18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</row>
    <row r="976" spans="1:18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</row>
    <row r="977" spans="1:18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</row>
    <row r="978" spans="1:18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</row>
    <row r="979" spans="1:18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</row>
    <row r="980" spans="1:18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</row>
    <row r="981" spans="1:18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</row>
    <row r="982" spans="1:18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</row>
    <row r="983" spans="1:18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</row>
    <row r="984" spans="1:18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</row>
    <row r="985" spans="1:18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</row>
    <row r="986" spans="1:18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</row>
    <row r="987" spans="1:18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</row>
    <row r="988" spans="1:18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</row>
    <row r="989" spans="1:18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</row>
    <row r="990" spans="1:18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</row>
    <row r="991" spans="1:18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</row>
    <row r="992" spans="1:18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</row>
    <row r="993" spans="1:18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</row>
    <row r="994" spans="1:18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</row>
    <row r="995" spans="1:18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</row>
    <row r="996" spans="1:18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</row>
    <row r="997" spans="1:18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</row>
    <row r="998" spans="1:18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</row>
    <row r="999" spans="1:18" x14ac:dyDescent="0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</row>
    <row r="1000" spans="1:18" x14ac:dyDescent="0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</row>
    <row r="1001" spans="1:18" x14ac:dyDescent="0.2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</row>
    <row r="1002" spans="1:18" x14ac:dyDescent="0.2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</row>
    <row r="1003" spans="1:18" x14ac:dyDescent="0.2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</row>
    <row r="1004" spans="1:18" x14ac:dyDescent="0.2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</row>
    <row r="1005" spans="1:18" x14ac:dyDescent="0.2">
      <c r="A1005" s="18"/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</row>
    <row r="1006" spans="1:18" x14ac:dyDescent="0.2">
      <c r="A1006" s="18"/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</row>
    <row r="1007" spans="1:18" x14ac:dyDescent="0.2">
      <c r="A1007" s="18"/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</row>
    <row r="1008" spans="1:18" x14ac:dyDescent="0.2">
      <c r="A1008" s="18"/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</row>
    <row r="1009" spans="1:18" x14ac:dyDescent="0.2">
      <c r="A1009" s="18"/>
      <c r="B1009" s="18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</row>
    <row r="1010" spans="1:18" x14ac:dyDescent="0.2">
      <c r="A1010" s="18"/>
      <c r="B1010" s="18"/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</row>
    <row r="1011" spans="1:18" x14ac:dyDescent="0.2">
      <c r="A1011" s="18"/>
      <c r="B1011" s="18"/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</row>
    <row r="1012" spans="1:18" x14ac:dyDescent="0.2">
      <c r="A1012" s="18"/>
      <c r="B1012" s="18"/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</row>
    <row r="1013" spans="1:18" x14ac:dyDescent="0.2">
      <c r="A1013" s="18"/>
      <c r="B1013" s="18"/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</row>
    <row r="1014" spans="1:18" x14ac:dyDescent="0.2">
      <c r="A1014" s="18"/>
      <c r="B1014" s="18"/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</row>
    <row r="1015" spans="1:18" x14ac:dyDescent="0.2">
      <c r="A1015" s="18"/>
      <c r="B1015" s="18"/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</row>
  </sheetData>
  <mergeCells count="17">
    <mergeCell ref="J2:J3"/>
    <mergeCell ref="F18:H18"/>
    <mergeCell ref="D2:D3"/>
    <mergeCell ref="A28:D28"/>
    <mergeCell ref="A1:R1"/>
    <mergeCell ref="L2:N2"/>
    <mergeCell ref="O2:O3"/>
    <mergeCell ref="P2:P3"/>
    <mergeCell ref="Q2:Q3"/>
    <mergeCell ref="R2:R3"/>
    <mergeCell ref="B2:B3"/>
    <mergeCell ref="A2:A3"/>
    <mergeCell ref="C2:C3"/>
    <mergeCell ref="K2:K3"/>
    <mergeCell ref="E2:E3"/>
    <mergeCell ref="F2:H2"/>
    <mergeCell ref="I2:I3"/>
  </mergeCells>
  <printOptions horizontalCentered="1" gridLines="1"/>
  <pageMargins left="0.7" right="0.7" top="0.75" bottom="0.75" header="0" footer="0"/>
  <pageSetup paperSize="9" scale="45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Home5</cp:lastModifiedBy>
  <cp:lastPrinted>2021-05-28T12:00:00Z</cp:lastPrinted>
  <dcterms:modified xsi:type="dcterms:W3CDTF">2021-06-24T08:46:45Z</dcterms:modified>
</cp:coreProperties>
</file>