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віт за 2021 рік\"/>
    </mc:Choice>
  </mc:AlternateContent>
  <bookViews>
    <workbookView xWindow="0" yWindow="0" windowWidth="21570" windowHeight="10290"/>
  </bookViews>
  <sheets>
    <sheet name="Дод №5" sheetId="21" r:id="rId1"/>
  </sheets>
  <externalReferences>
    <externalReference r:id="rId2"/>
    <externalReference r:id="rId3"/>
  </externalReference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 localSheetId="0">#REF!</definedName>
    <definedName name="_В010100">#REF!</definedName>
    <definedName name="_В010200" localSheetId="0">#REF!</definedName>
    <definedName name="_В010200">#REF!</definedName>
    <definedName name="_В040000" localSheetId="0">#REF!</definedName>
    <definedName name="_В040000">#REF!</definedName>
    <definedName name="_В050000" localSheetId="0">#REF!</definedName>
    <definedName name="_В050000">#REF!</definedName>
    <definedName name="_В060000" localSheetId="0">#REF!</definedName>
    <definedName name="_В060000">#REF!</definedName>
    <definedName name="_В070000" localSheetId="0">#REF!</definedName>
    <definedName name="_В070000">#REF!</definedName>
    <definedName name="_В080000" localSheetId="0">#REF!</definedName>
    <definedName name="_В080000">#REF!</definedName>
    <definedName name="_В090000" localSheetId="0">#REF!</definedName>
    <definedName name="_В090000">#REF!</definedName>
    <definedName name="_В090200" localSheetId="0">#REF!</definedName>
    <definedName name="_В090200">#REF!</definedName>
    <definedName name="_В090201" localSheetId="0">#REF!</definedName>
    <definedName name="_В090201">#REF!</definedName>
    <definedName name="_В090202" localSheetId="0">#REF!</definedName>
    <definedName name="_В090202">#REF!</definedName>
    <definedName name="_В090203" localSheetId="0">#REF!</definedName>
    <definedName name="_В090203">#REF!</definedName>
    <definedName name="_В090300" localSheetId="0">#REF!</definedName>
    <definedName name="_В090300">#REF!</definedName>
    <definedName name="_В090301" localSheetId="0">#REF!</definedName>
    <definedName name="_В090301">#REF!</definedName>
    <definedName name="_В090302" localSheetId="0">#REF!</definedName>
    <definedName name="_В090302">#REF!</definedName>
    <definedName name="_В090303" localSheetId="0">#REF!</definedName>
    <definedName name="_В090303">#REF!</definedName>
    <definedName name="_В090304" localSheetId="0">#REF!</definedName>
    <definedName name="_В090304">#REF!</definedName>
    <definedName name="_В090305" localSheetId="0">#REF!</definedName>
    <definedName name="_В090305">#REF!</definedName>
    <definedName name="_В090306" localSheetId="0">#REF!</definedName>
    <definedName name="_В090306">#REF!</definedName>
    <definedName name="_В090307" localSheetId="0">#REF!</definedName>
    <definedName name="_В090307">#REF!</definedName>
    <definedName name="_В090400" localSheetId="0">#REF!</definedName>
    <definedName name="_В090400">#REF!</definedName>
    <definedName name="_В090405" localSheetId="0">#REF!</definedName>
    <definedName name="_В090405">#REF!</definedName>
    <definedName name="_В090412" localSheetId="0">#REF!</definedName>
    <definedName name="_В090412">#REF!</definedName>
    <definedName name="_В090601" localSheetId="0">#REF!</definedName>
    <definedName name="_В090601">#REF!</definedName>
    <definedName name="_В090700" localSheetId="0">#REF!</definedName>
    <definedName name="_В090700">#REF!</definedName>
    <definedName name="_В090900" localSheetId="0">#REF!</definedName>
    <definedName name="_В090900">#REF!</definedName>
    <definedName name="_В091100" localSheetId="0">#REF!</definedName>
    <definedName name="_В091100">#REF!</definedName>
    <definedName name="_В091200" localSheetId="0">#REF!</definedName>
    <definedName name="_В091200">#REF!</definedName>
    <definedName name="_В100000" localSheetId="0">#REF!</definedName>
    <definedName name="_В100000">#REF!</definedName>
    <definedName name="_В100100" localSheetId="0">#REF!</definedName>
    <definedName name="_В100100">#REF!</definedName>
    <definedName name="_В100103" localSheetId="0">#REF!</definedName>
    <definedName name="_В100103">#REF!</definedName>
    <definedName name="_В100200" localSheetId="0">#REF!</definedName>
    <definedName name="_В100200">#REF!</definedName>
    <definedName name="_В100203" localSheetId="0">#REF!</definedName>
    <definedName name="_В100203">#REF!</definedName>
    <definedName name="_В100204" localSheetId="0">#REF!</definedName>
    <definedName name="_В100204">#REF!</definedName>
    <definedName name="_В110000" localSheetId="0">#REF!</definedName>
    <definedName name="_В110000">#REF!</definedName>
    <definedName name="_В120000" localSheetId="0">#REF!</definedName>
    <definedName name="_В120000">#REF!</definedName>
    <definedName name="_В130000" localSheetId="0">#REF!</definedName>
    <definedName name="_В130000">#REF!</definedName>
    <definedName name="_В140000" localSheetId="0">#REF!</definedName>
    <definedName name="_В140000">#REF!</definedName>
    <definedName name="_В140102" localSheetId="0">#REF!</definedName>
    <definedName name="_В140102">#REF!</definedName>
    <definedName name="_В150000" localSheetId="0">#REF!</definedName>
    <definedName name="_В150000">#REF!</definedName>
    <definedName name="_В150101" localSheetId="0">#REF!</definedName>
    <definedName name="_В150101">#REF!</definedName>
    <definedName name="_В160000" localSheetId="0">#REF!</definedName>
    <definedName name="_В160000">#REF!</definedName>
    <definedName name="_В160100" localSheetId="0">#REF!</definedName>
    <definedName name="_В160100">#REF!</definedName>
    <definedName name="_В160103" localSheetId="0">#REF!</definedName>
    <definedName name="_В160103">#REF!</definedName>
    <definedName name="_В160200" localSheetId="0">#REF!</definedName>
    <definedName name="_В160200">#REF!</definedName>
    <definedName name="_В160300" localSheetId="0">#REF!</definedName>
    <definedName name="_В160300">#REF!</definedName>
    <definedName name="_В160304" localSheetId="0">#REF!</definedName>
    <definedName name="_В160304">#REF!</definedName>
    <definedName name="_В170000" localSheetId="0">#REF!</definedName>
    <definedName name="_В170000">#REF!</definedName>
    <definedName name="_В170100" localSheetId="0">#REF!</definedName>
    <definedName name="_В170100">#REF!</definedName>
    <definedName name="_В170101" localSheetId="0">#REF!</definedName>
    <definedName name="_В170101">#REF!</definedName>
    <definedName name="_В170300" localSheetId="0">#REF!</definedName>
    <definedName name="_В170300">#REF!</definedName>
    <definedName name="_В170303" localSheetId="0">#REF!</definedName>
    <definedName name="_В170303">#REF!</definedName>
    <definedName name="_В170600" localSheetId="0">#REF!</definedName>
    <definedName name="_В170600">#REF!</definedName>
    <definedName name="_В170601" localSheetId="0">#REF!</definedName>
    <definedName name="_В170601">#REF!</definedName>
    <definedName name="_В170700" localSheetId="0">#REF!</definedName>
    <definedName name="_В170700">#REF!</definedName>
    <definedName name="_В170703" localSheetId="0">#REF!</definedName>
    <definedName name="_В170703">#REF!</definedName>
    <definedName name="_В200000" localSheetId="0">#REF!</definedName>
    <definedName name="_В200000">#REF!</definedName>
    <definedName name="_В210000" localSheetId="0">#REF!</definedName>
    <definedName name="_В210000">#REF!</definedName>
    <definedName name="_В210200" localSheetId="0">#REF!</definedName>
    <definedName name="_В210200">#REF!</definedName>
    <definedName name="_В240000" localSheetId="0">#REF!</definedName>
    <definedName name="_В240000">#REF!</definedName>
    <definedName name="_В240600" localSheetId="0">#REF!</definedName>
    <definedName name="_В240600">#REF!</definedName>
    <definedName name="_В250000" localSheetId="0">#REF!</definedName>
    <definedName name="_В250000">#REF!</definedName>
    <definedName name="_В250102" localSheetId="0">#REF!</definedName>
    <definedName name="_В250102">#REF!</definedName>
    <definedName name="_В250200" localSheetId="0">#REF!</definedName>
    <definedName name="_В250200">#REF!</definedName>
    <definedName name="_В250301" localSheetId="0">#REF!</definedName>
    <definedName name="_В250301">#REF!</definedName>
    <definedName name="_В250307" localSheetId="0">#REF!</definedName>
    <definedName name="_В250307">#REF!</definedName>
    <definedName name="_В250500" localSheetId="0">#REF!</definedName>
    <definedName name="_В250500">#REF!</definedName>
    <definedName name="_В250501" localSheetId="0">#REF!</definedName>
    <definedName name="_В250501">#REF!</definedName>
    <definedName name="_В250502" localSheetId="0">#REF!</definedName>
    <definedName name="_В250502">#REF!</definedName>
    <definedName name="_Д100000" localSheetId="0">#REF!</definedName>
    <definedName name="_Д100000">#REF!</definedName>
    <definedName name="_Д110000" localSheetId="0">#REF!</definedName>
    <definedName name="_Д110000">#REF!</definedName>
    <definedName name="_Д110100" localSheetId="0">#REF!</definedName>
    <definedName name="_Д110100">#REF!</definedName>
    <definedName name="_Д110200" localSheetId="0">#REF!</definedName>
    <definedName name="_Д110200">#REF!</definedName>
    <definedName name="_Д120000" localSheetId="0">#REF!</definedName>
    <definedName name="_Д120000">#REF!</definedName>
    <definedName name="_Д120200" localSheetId="0">#REF!</definedName>
    <definedName name="_Д120200">#REF!</definedName>
    <definedName name="_Д130000" localSheetId="0">#REF!</definedName>
    <definedName name="_Д130000">#REF!</definedName>
    <definedName name="_Д130100" localSheetId="0">#REF!</definedName>
    <definedName name="_Д130100">#REF!</definedName>
    <definedName name="_Д130200" localSheetId="0">#REF!</definedName>
    <definedName name="_Д130200">#REF!</definedName>
    <definedName name="_Д130300" localSheetId="0">#REF!</definedName>
    <definedName name="_Д130300">#REF!</definedName>
    <definedName name="_Д130500" localSheetId="0">#REF!</definedName>
    <definedName name="_Д130500">#REF!</definedName>
    <definedName name="_Д140000" localSheetId="0">#REF!</definedName>
    <definedName name="_Д140000">#REF!</definedName>
    <definedName name="_Д140601" localSheetId="0">#REF!</definedName>
    <definedName name="_Д140601">#REF!</definedName>
    <definedName name="_Д140602" localSheetId="0">#REF!</definedName>
    <definedName name="_Д140602">#REF!</definedName>
    <definedName name="_Д140603" localSheetId="0">#REF!</definedName>
    <definedName name="_Д140603">#REF!</definedName>
    <definedName name="_Д140700" localSheetId="0">#REF!</definedName>
    <definedName name="_Д140700">#REF!</definedName>
    <definedName name="_Д160000" localSheetId="0">#REF!</definedName>
    <definedName name="_Д160000">#REF!</definedName>
    <definedName name="_Д160100" localSheetId="0">#REF!</definedName>
    <definedName name="_Д160100">#REF!</definedName>
    <definedName name="_Д160200" localSheetId="0">#REF!</definedName>
    <definedName name="_Д160200">#REF!</definedName>
    <definedName name="_Д160300" localSheetId="0">#REF!</definedName>
    <definedName name="_Д160300">#REF!</definedName>
    <definedName name="_Д200000" localSheetId="0">#REF!</definedName>
    <definedName name="_Д200000">#REF!</definedName>
    <definedName name="_Д210000" localSheetId="0">#REF!</definedName>
    <definedName name="_Д210000">#REF!</definedName>
    <definedName name="_Д210700" localSheetId="0">#REF!</definedName>
    <definedName name="_Д210700">#REF!</definedName>
    <definedName name="_Д220000" localSheetId="0">#REF!</definedName>
    <definedName name="_Д220000">#REF!</definedName>
    <definedName name="_Д220800" localSheetId="0">#REF!</definedName>
    <definedName name="_Д220800">#REF!</definedName>
    <definedName name="_Д220900" localSheetId="0">#REF!</definedName>
    <definedName name="_Д220900">#REF!</definedName>
    <definedName name="_Д230000" localSheetId="0">#REF!</definedName>
    <definedName name="_Д230000">#REF!</definedName>
    <definedName name="_Д240000" localSheetId="0">#REF!</definedName>
    <definedName name="_Д240000">#REF!</definedName>
    <definedName name="_Д240800" localSheetId="0">#REF!</definedName>
    <definedName name="_Д240800">#REF!</definedName>
    <definedName name="_Д400000" localSheetId="0">#REF!</definedName>
    <definedName name="_Д400000">#REF!</definedName>
    <definedName name="_Д410100" localSheetId="0">#REF!</definedName>
    <definedName name="_Д410100">#REF!</definedName>
    <definedName name="_Д410400" localSheetId="0">#REF!</definedName>
    <definedName name="_Д410400">#REF!</definedName>
    <definedName name="_Д500000" localSheetId="0">#REF!</definedName>
    <definedName name="_Д500000">#REF!</definedName>
    <definedName name="_Д500800" localSheetId="0">#REF!</definedName>
    <definedName name="_Д500800">#REF!</definedName>
    <definedName name="_Д500900" localSheetId="0">#REF!</definedName>
    <definedName name="_Д500900">#REF!</definedName>
    <definedName name="_Е1000" localSheetId="0">#REF!</definedName>
    <definedName name="_Е1000">#REF!</definedName>
    <definedName name="_Е1100" localSheetId="0">#REF!</definedName>
    <definedName name="_Е1100">#REF!</definedName>
    <definedName name="_Е1110" localSheetId="0">#REF!</definedName>
    <definedName name="_Е1110">#REF!</definedName>
    <definedName name="_Е1120" localSheetId="0">#REF!</definedName>
    <definedName name="_Е1120">#REF!</definedName>
    <definedName name="_Е1130" localSheetId="0">#REF!</definedName>
    <definedName name="_Е1130">#REF!</definedName>
    <definedName name="_Е1140" localSheetId="0">#REF!</definedName>
    <definedName name="_Е1140">#REF!</definedName>
    <definedName name="_Е1150" localSheetId="0">#REF!</definedName>
    <definedName name="_Е1150">#REF!</definedName>
    <definedName name="_Е1160" localSheetId="0">#REF!</definedName>
    <definedName name="_Е1160">#REF!</definedName>
    <definedName name="_Е1161" localSheetId="0">#REF!</definedName>
    <definedName name="_Е1161">#REF!</definedName>
    <definedName name="_Е1162" localSheetId="0">#REF!</definedName>
    <definedName name="_Е1162">#REF!</definedName>
    <definedName name="_Е1163" localSheetId="0">#REF!</definedName>
    <definedName name="_Е1163">#REF!</definedName>
    <definedName name="_Е1164" localSheetId="0">#REF!</definedName>
    <definedName name="_Е1164">#REF!</definedName>
    <definedName name="_Е1170" localSheetId="0">#REF!</definedName>
    <definedName name="_Е1170">#REF!</definedName>
    <definedName name="_Е1200" localSheetId="0">#REF!</definedName>
    <definedName name="_Е1200">#REF!</definedName>
    <definedName name="_Е1300" localSheetId="0">#REF!</definedName>
    <definedName name="_Е1300">#REF!</definedName>
    <definedName name="_Е1340" localSheetId="0">#REF!</definedName>
    <definedName name="_Е1340">#REF!</definedName>
    <definedName name="_Е2000" localSheetId="0">#REF!</definedName>
    <definedName name="_Е2000">#REF!</definedName>
    <definedName name="_Е2100" localSheetId="0">#REF!</definedName>
    <definedName name="_Е2100">#REF!</definedName>
    <definedName name="_Е2110" localSheetId="0">#REF!</definedName>
    <definedName name="_Е2110">#REF!</definedName>
    <definedName name="_Е2120" localSheetId="0">#REF!</definedName>
    <definedName name="_Е2120">#REF!</definedName>
    <definedName name="_Е2130" localSheetId="0">#REF!</definedName>
    <definedName name="_Е2130">#REF!</definedName>
    <definedName name="_Е2200" localSheetId="0">#REF!</definedName>
    <definedName name="_Е2200">#REF!</definedName>
    <definedName name="_Е2300" localSheetId="0">#REF!</definedName>
    <definedName name="_Е2300">#REF!</definedName>
    <definedName name="_Е3000" localSheetId="0">#REF!</definedName>
    <definedName name="_Е3000">#REF!</definedName>
    <definedName name="_Е4000" localSheetId="0">#REF!</definedName>
    <definedName name="_Е4000">#REF!</definedName>
    <definedName name="_ёИ900201" localSheetId="0">[1]джер_фінанс!#REF!</definedName>
    <definedName name="_ёИ900201">[1]джер_фінанс!#REF!</definedName>
    <definedName name="_ёИ900202" localSheetId="0">[1]джер_фінанс!#REF!</definedName>
    <definedName name="_ёИ900202">[1]джер_фінанс!#REF!</definedName>
    <definedName name="_ёК900101" localSheetId="0">[1]джер_фінанс!#REF!</definedName>
    <definedName name="_ёК900101">[1]джер_фінанс!#REF!</definedName>
    <definedName name="_ёК900102" localSheetId="0">[1]джер_фінанс!#REF!</definedName>
    <definedName name="_ёК900102">[1]джер_фінанс!#REF!</definedName>
    <definedName name="_ёЛ900203" localSheetId="0">[1]джер_фінанс!#REF!</definedName>
    <definedName name="_ёЛ900203">[1]джер_фінанс!#REF!</definedName>
    <definedName name="_ёЛ900300" localSheetId="0">[1]джер_фінанс!#REF!</definedName>
    <definedName name="_ёЛ900300">[1]джер_фінанс!#REF!</definedName>
    <definedName name="_ёЪ900400" localSheetId="0">[1]джер_фінанс!#REF!</definedName>
    <definedName name="_ёЪ900400">[1]джер_фінанс!#REF!</definedName>
    <definedName name="_И010100" localSheetId="0">[1]джер_фінанс!#REF!</definedName>
    <definedName name="_И010100">[1]джер_фінанс!#REF!</definedName>
    <definedName name="_И010200" localSheetId="0">[1]джер_фінанс!#REF!</definedName>
    <definedName name="_И010200">[1]джер_фінанс!#REF!</definedName>
    <definedName name="_И040000" localSheetId="0">[1]джер_фінанс!#REF!</definedName>
    <definedName name="_И040000">[1]джер_фінанс!#REF!</definedName>
    <definedName name="_И050000" localSheetId="0">[1]джер_фінанс!#REF!</definedName>
    <definedName name="_И050000">[1]джер_фінанс!#REF!</definedName>
    <definedName name="_И060000" localSheetId="0">[1]джер_фінанс!#REF!</definedName>
    <definedName name="_И060000">[1]джер_фінанс!#REF!</definedName>
    <definedName name="_И070000" localSheetId="0">[1]джер_фінанс!#REF!</definedName>
    <definedName name="_И070000">[1]джер_фінанс!#REF!</definedName>
    <definedName name="_И080000" localSheetId="0">[1]джер_фінанс!#REF!</definedName>
    <definedName name="_И080000">[1]джер_фінанс!#REF!</definedName>
    <definedName name="_И090000" localSheetId="0">[1]джер_фінанс!#REF!</definedName>
    <definedName name="_И090000">[1]джер_фінанс!#REF!</definedName>
    <definedName name="_И090200" localSheetId="0">[1]джер_фінанс!#REF!</definedName>
    <definedName name="_И090200">[1]джер_фінанс!#REF!</definedName>
    <definedName name="_И090201" localSheetId="0">[1]джер_фінанс!#REF!</definedName>
    <definedName name="_И090201">[1]джер_фінанс!#REF!</definedName>
    <definedName name="_И090202" localSheetId="0">[1]джер_фінанс!#REF!</definedName>
    <definedName name="_И090202">[1]джер_фінанс!#REF!</definedName>
    <definedName name="_И090203" localSheetId="0">[1]джер_фінанс!#REF!</definedName>
    <definedName name="_И090203">[1]джер_фінанс!#REF!</definedName>
    <definedName name="_И090300" localSheetId="0">[1]джер_фінанс!#REF!</definedName>
    <definedName name="_И090300">[1]джер_фінанс!#REF!</definedName>
    <definedName name="_И090301" localSheetId="0">[1]джер_фінанс!#REF!</definedName>
    <definedName name="_И090301">[1]джер_фінанс!#REF!</definedName>
    <definedName name="_И090302" localSheetId="0">[1]джер_фінанс!#REF!</definedName>
    <definedName name="_И090302">[1]джер_фінанс!#REF!</definedName>
    <definedName name="_И090303" localSheetId="0">[1]джер_фінанс!#REF!</definedName>
    <definedName name="_И090303">[1]джер_фінанс!#REF!</definedName>
    <definedName name="_И090304" localSheetId="0">[1]джер_фінанс!#REF!</definedName>
    <definedName name="_И090304">[1]джер_фінанс!#REF!</definedName>
    <definedName name="_И090305" localSheetId="0">[1]джер_фінанс!#REF!</definedName>
    <definedName name="_И090305">[1]джер_фінанс!#REF!</definedName>
    <definedName name="_И090306" localSheetId="0">[1]джер_фінанс!#REF!</definedName>
    <definedName name="_И090306">[1]джер_фінанс!#REF!</definedName>
    <definedName name="_И090307" localSheetId="0">[1]джер_фінанс!#REF!</definedName>
    <definedName name="_И090307">[1]джер_фінанс!#REF!</definedName>
    <definedName name="_И090400" localSheetId="0">[1]джер_фінанс!#REF!</definedName>
    <definedName name="_И090400">[1]джер_фінанс!#REF!</definedName>
    <definedName name="_И090405" localSheetId="0">[1]джер_фінанс!#REF!</definedName>
    <definedName name="_И090405">[1]джер_фінанс!#REF!</definedName>
    <definedName name="_И090412" localSheetId="0">[1]джер_фінанс!#REF!</definedName>
    <definedName name="_И090412">[1]джер_фінанс!#REF!</definedName>
    <definedName name="_И090601" localSheetId="0">[1]джер_фінанс!#REF!</definedName>
    <definedName name="_И090601">[1]джер_фінанс!#REF!</definedName>
    <definedName name="_И090700" localSheetId="0">[1]джер_фінанс!#REF!</definedName>
    <definedName name="_И090700">[1]джер_фінанс!#REF!</definedName>
    <definedName name="_И090900" localSheetId="0">[1]джер_фінанс!#REF!</definedName>
    <definedName name="_И090900">[1]джер_фінанс!#REF!</definedName>
    <definedName name="_И091100" localSheetId="0">[1]джер_фінанс!#REF!</definedName>
    <definedName name="_И091100">[1]джер_фінанс!#REF!</definedName>
    <definedName name="_И091200" localSheetId="0">[1]джер_фінанс!#REF!</definedName>
    <definedName name="_И091200">[1]джер_фінанс!#REF!</definedName>
    <definedName name="_И100000" localSheetId="0">[1]джер_фінанс!#REF!</definedName>
    <definedName name="_И100000">[1]джер_фінанс!#REF!</definedName>
    <definedName name="_И100100" localSheetId="0">[1]джер_фінанс!#REF!</definedName>
    <definedName name="_И100100">[1]джер_фінанс!#REF!</definedName>
    <definedName name="_И100103" localSheetId="0">[1]джер_фінанс!#REF!</definedName>
    <definedName name="_И100103">[1]джер_фінанс!#REF!</definedName>
    <definedName name="_И100200" localSheetId="0">[1]джер_фінанс!#REF!</definedName>
    <definedName name="_И100200">[1]джер_фінанс!#REF!</definedName>
    <definedName name="_И100203" localSheetId="0">[1]джер_фінанс!#REF!</definedName>
    <definedName name="_И100203">[1]джер_фінанс!#REF!</definedName>
    <definedName name="_И100204" localSheetId="0">[1]джер_фінанс!#REF!</definedName>
    <definedName name="_И100204">[1]джер_фінанс!#REF!</definedName>
    <definedName name="_И110000" localSheetId="0">[1]джер_фінанс!#REF!</definedName>
    <definedName name="_И110000">[1]джер_фінанс!#REF!</definedName>
    <definedName name="_И120000" localSheetId="0">[1]джер_фінанс!#REF!</definedName>
    <definedName name="_И120000">[1]джер_фінанс!#REF!</definedName>
    <definedName name="_И130000" localSheetId="0">[1]джер_фінанс!#REF!</definedName>
    <definedName name="_И130000">[1]джер_фінанс!#REF!</definedName>
    <definedName name="_И140000" localSheetId="0">[1]джер_фінанс!#REF!</definedName>
    <definedName name="_И140000">[1]джер_фінанс!#REF!</definedName>
    <definedName name="_И140102" localSheetId="0">[1]джер_фінанс!#REF!</definedName>
    <definedName name="_И140102">[1]джер_фінанс!#REF!</definedName>
    <definedName name="_И150000" localSheetId="0">[1]джер_фінанс!#REF!</definedName>
    <definedName name="_И150000">[1]джер_фінанс!#REF!</definedName>
    <definedName name="_И150101" localSheetId="0">[1]джер_фінанс!#REF!</definedName>
    <definedName name="_И150101">[1]джер_фінанс!#REF!</definedName>
    <definedName name="_И160000" localSheetId="0">[1]джер_фінанс!#REF!</definedName>
    <definedName name="_И160000">[1]джер_фінанс!#REF!</definedName>
    <definedName name="_И160100" localSheetId="0">[1]джер_фінанс!#REF!</definedName>
    <definedName name="_И160100">[1]джер_фінанс!#REF!</definedName>
    <definedName name="_И160103" localSheetId="0">[1]джер_фінанс!#REF!</definedName>
    <definedName name="_И160103">[1]джер_фінанс!#REF!</definedName>
    <definedName name="_И160200" localSheetId="0">[1]джер_фінанс!#REF!</definedName>
    <definedName name="_И160200">[1]джер_фінанс!#REF!</definedName>
    <definedName name="_И160300" localSheetId="0">[1]джер_фінанс!#REF!</definedName>
    <definedName name="_И160300">[1]джер_фінанс!#REF!</definedName>
    <definedName name="_И160304" localSheetId="0">[1]джер_фінанс!#REF!</definedName>
    <definedName name="_И160304">[1]джер_фінанс!#REF!</definedName>
    <definedName name="_И170000" localSheetId="0">[1]джер_фінанс!#REF!</definedName>
    <definedName name="_И170000">[1]джер_фінанс!#REF!</definedName>
    <definedName name="_И170100" localSheetId="0">[1]джер_фінанс!#REF!</definedName>
    <definedName name="_И170100">[1]джер_фінанс!#REF!</definedName>
    <definedName name="_И170101" localSheetId="0">[1]джер_фінанс!#REF!</definedName>
    <definedName name="_И170101">[1]джер_фінанс!#REF!</definedName>
    <definedName name="_И170300" localSheetId="0">[1]джер_фінанс!#REF!</definedName>
    <definedName name="_И170300">[1]джер_фінанс!#REF!</definedName>
    <definedName name="_И170303" localSheetId="0">[1]джер_фінанс!#REF!</definedName>
    <definedName name="_И170303">[1]джер_фінанс!#REF!</definedName>
    <definedName name="_И170600" localSheetId="0">[1]джер_фінанс!#REF!</definedName>
    <definedName name="_И170600">[1]джер_фінанс!#REF!</definedName>
    <definedName name="_И170601" localSheetId="0">[1]джер_фінанс!#REF!</definedName>
    <definedName name="_И170601">[1]джер_фінанс!#REF!</definedName>
    <definedName name="_И170700" localSheetId="0">[1]джер_фінанс!#REF!</definedName>
    <definedName name="_И170700">[1]джер_фінанс!#REF!</definedName>
    <definedName name="_И170703" localSheetId="0">[1]джер_фінанс!#REF!</definedName>
    <definedName name="_И170703">[1]джер_фінанс!#REF!</definedName>
    <definedName name="_И200000" localSheetId="0">[1]джер_фінанс!#REF!</definedName>
    <definedName name="_И200000">[1]джер_фінанс!#REF!</definedName>
    <definedName name="_И210000" localSheetId="0">[1]джер_фінанс!#REF!</definedName>
    <definedName name="_И210000">[1]джер_фінанс!#REF!</definedName>
    <definedName name="_И210200" localSheetId="0">[1]джер_фінанс!#REF!</definedName>
    <definedName name="_И210200">[1]джер_фінанс!#REF!</definedName>
    <definedName name="_И240000" localSheetId="0">[1]джер_фінанс!#REF!</definedName>
    <definedName name="_И240000">[1]джер_фінанс!#REF!</definedName>
    <definedName name="_И240600" localSheetId="0">[1]джер_фінанс!#REF!</definedName>
    <definedName name="_И240600">[1]джер_фінанс!#REF!</definedName>
    <definedName name="_И250000" localSheetId="0">[1]джер_фінанс!#REF!</definedName>
    <definedName name="_И250000">[1]джер_фінанс!#REF!</definedName>
    <definedName name="_И250102" localSheetId="0">[1]джер_фінанс!#REF!</definedName>
    <definedName name="_И250102">[1]джер_фінанс!#REF!</definedName>
    <definedName name="_И250200" localSheetId="0">[1]джер_фінанс!#REF!</definedName>
    <definedName name="_И250200">[1]джер_фінанс!#REF!</definedName>
    <definedName name="_И250301" localSheetId="0">[1]джер_фінанс!#REF!</definedName>
    <definedName name="_И250301">[1]джер_фінанс!#REF!</definedName>
    <definedName name="_И250307" localSheetId="0">[1]джер_фінанс!#REF!</definedName>
    <definedName name="_И250307">[1]джер_фінанс!#REF!</definedName>
    <definedName name="_И250500" localSheetId="0">[1]джер_фінанс!#REF!</definedName>
    <definedName name="_И250500">[1]джер_фінанс!#REF!</definedName>
    <definedName name="_И250501" localSheetId="0">[1]джер_фінанс!#REF!</definedName>
    <definedName name="_И250501">[1]джер_фінанс!#REF!</definedName>
    <definedName name="_И250502" localSheetId="0">[1]джер_фінанс!#REF!</definedName>
    <definedName name="_И250502">[1]джер_фінанс!#REF!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 localSheetId="0">#REF!</definedName>
    <definedName name="_ІВ900201">#REF!</definedName>
    <definedName name="_ІВ900202" localSheetId="0">#REF!</definedName>
    <definedName name="_ІВ900202">#REF!</definedName>
    <definedName name="_ІД900101" localSheetId="0">#REF!</definedName>
    <definedName name="_ІД900101">#REF!</definedName>
    <definedName name="_ІД900102" localSheetId="0">#REF!</definedName>
    <definedName name="_ІД900102">#REF!</definedName>
    <definedName name="_ІЕ900203" localSheetId="0">#REF!</definedName>
    <definedName name="_ІЕ900203">#REF!</definedName>
    <definedName name="_ІЕ900300" localSheetId="0">#REF!</definedName>
    <definedName name="_ІЕ900300">#REF!</definedName>
    <definedName name="_ІФ900400" localSheetId="0">#REF!</definedName>
    <definedName name="_ІФ900400">#REF!</definedName>
    <definedName name="_К100000" localSheetId="0">[1]джер_фінанс!#REF!</definedName>
    <definedName name="_К100000">[1]джер_фінанс!#REF!</definedName>
    <definedName name="_К110000" localSheetId="0">[1]джер_фінанс!#REF!</definedName>
    <definedName name="_К110000">[1]джер_фінанс!#REF!</definedName>
    <definedName name="_К110100" localSheetId="0">[1]джер_фінанс!#REF!</definedName>
    <definedName name="_К110100">[1]джер_фінанс!#REF!</definedName>
    <definedName name="_К110200" localSheetId="0">[1]джер_фінанс!#REF!</definedName>
    <definedName name="_К110200">[1]джер_фінанс!#REF!</definedName>
    <definedName name="_К120000" localSheetId="0">[1]джер_фінанс!#REF!</definedName>
    <definedName name="_К120000">[1]джер_фінанс!#REF!</definedName>
    <definedName name="_К120200" localSheetId="0">[1]джер_фінанс!#REF!</definedName>
    <definedName name="_К120200">[1]джер_фінанс!#REF!</definedName>
    <definedName name="_К130000" localSheetId="0">[1]джер_фінанс!#REF!</definedName>
    <definedName name="_К130000">[1]джер_фінанс!#REF!</definedName>
    <definedName name="_К130100" localSheetId="0">[1]джер_фінанс!#REF!</definedName>
    <definedName name="_К130100">[1]джер_фінанс!#REF!</definedName>
    <definedName name="_К130200" localSheetId="0">[1]джер_фінанс!#REF!</definedName>
    <definedName name="_К130200">[1]джер_фінанс!#REF!</definedName>
    <definedName name="_К130300" localSheetId="0">[1]джер_фінанс!#REF!</definedName>
    <definedName name="_К130300">[1]джер_фінанс!#REF!</definedName>
    <definedName name="_К130500" localSheetId="0">[1]джер_фінанс!#REF!</definedName>
    <definedName name="_К130500">[1]джер_фінанс!#REF!</definedName>
    <definedName name="_К140000" localSheetId="0">[1]джер_фінанс!#REF!</definedName>
    <definedName name="_К140000">[1]джер_фінанс!#REF!</definedName>
    <definedName name="_К140601" localSheetId="0">[1]джер_фінанс!#REF!</definedName>
    <definedName name="_К140601">[1]джер_фінанс!#REF!</definedName>
    <definedName name="_К140602" localSheetId="0">[1]джер_фінанс!#REF!</definedName>
    <definedName name="_К140602">[1]джер_фінанс!#REF!</definedName>
    <definedName name="_К140603" localSheetId="0">[1]джер_фінанс!#REF!</definedName>
    <definedName name="_К140603">[1]джер_фінанс!#REF!</definedName>
    <definedName name="_К140700" localSheetId="0">[1]джер_фінанс!#REF!</definedName>
    <definedName name="_К140700">[1]джер_фінанс!#REF!</definedName>
    <definedName name="_К160000" localSheetId="0">[1]джер_фінанс!#REF!</definedName>
    <definedName name="_К160000">[1]джер_фінанс!#REF!</definedName>
    <definedName name="_К160100" localSheetId="0">[1]джер_фінанс!#REF!</definedName>
    <definedName name="_К160100">[1]джер_фінанс!#REF!</definedName>
    <definedName name="_К160200" localSheetId="0">[1]джер_фінанс!#REF!</definedName>
    <definedName name="_К160200">[1]джер_фінанс!#REF!</definedName>
    <definedName name="_К160300" localSheetId="0">[1]джер_фінанс!#REF!</definedName>
    <definedName name="_К160300">[1]джер_фінанс!#REF!</definedName>
    <definedName name="_К200000" localSheetId="0">[1]джер_фінанс!#REF!</definedName>
    <definedName name="_К200000">[1]джер_фінанс!#REF!</definedName>
    <definedName name="_К210000" localSheetId="0">[1]джер_фінанс!#REF!</definedName>
    <definedName name="_К210000">[1]джер_фінанс!#REF!</definedName>
    <definedName name="_К210700" localSheetId="0">[1]джер_фінанс!#REF!</definedName>
    <definedName name="_К210700">[1]джер_фінанс!#REF!</definedName>
    <definedName name="_К220000" localSheetId="0">[1]джер_фінанс!#REF!</definedName>
    <definedName name="_К220000">[1]джер_фінанс!#REF!</definedName>
    <definedName name="_К220800" localSheetId="0">[1]джер_фінанс!#REF!</definedName>
    <definedName name="_К220800">[1]джер_фінанс!#REF!</definedName>
    <definedName name="_К220900" localSheetId="0">[1]джер_фінанс!#REF!</definedName>
    <definedName name="_К220900">[1]джер_фінанс!#REF!</definedName>
    <definedName name="_К230000" localSheetId="0">[1]джер_фінанс!#REF!</definedName>
    <definedName name="_К230000">[1]джер_фінанс!#REF!</definedName>
    <definedName name="_К240000" localSheetId="0">[1]джер_фінанс!#REF!</definedName>
    <definedName name="_К240000">[1]джер_фінанс!#REF!</definedName>
    <definedName name="_К240800" localSheetId="0">[1]джер_фінанс!#REF!</definedName>
    <definedName name="_К240800">[1]джер_фінанс!#REF!</definedName>
    <definedName name="_К400000" localSheetId="0">[1]джер_фінанс!#REF!</definedName>
    <definedName name="_К400000">[1]джер_фінанс!#REF!</definedName>
    <definedName name="_К410100" localSheetId="0">[1]джер_фінанс!#REF!</definedName>
    <definedName name="_К410100">[1]джер_фінанс!#REF!</definedName>
    <definedName name="_К410400" localSheetId="0">[1]джер_фінанс!#REF!</definedName>
    <definedName name="_К410400">[1]джер_фінанс!#REF!</definedName>
    <definedName name="_К500000" localSheetId="0">[1]джер_фінанс!#REF!</definedName>
    <definedName name="_К500000">[1]джер_фінанс!#REF!</definedName>
    <definedName name="_К500800" localSheetId="0">[1]джер_фінанс!#REF!</definedName>
    <definedName name="_К500800">[1]джер_фінанс!#REF!</definedName>
    <definedName name="_К500900" localSheetId="0">[1]джер_фінанс!#REF!</definedName>
    <definedName name="_К500900">[1]джер_фінанс!#REF!</definedName>
    <definedName name="_Л1000" localSheetId="0">[1]джер_фінанс!#REF!</definedName>
    <definedName name="_Л1000">[1]джер_фінанс!#REF!</definedName>
    <definedName name="_Л1100" localSheetId="0">[1]джер_фінанс!#REF!</definedName>
    <definedName name="_Л1100">[1]джер_фінанс!#REF!</definedName>
    <definedName name="_Л1110" localSheetId="0">[1]джер_фінанс!#REF!</definedName>
    <definedName name="_Л1110">[1]джер_фінанс!#REF!</definedName>
    <definedName name="_Л1120" localSheetId="0">[1]джер_фінанс!#REF!</definedName>
    <definedName name="_Л1120">[1]джер_фінанс!#REF!</definedName>
    <definedName name="_Л1130" localSheetId="0">[1]джер_фінанс!#REF!</definedName>
    <definedName name="_Л1130">[1]джер_фінанс!#REF!</definedName>
    <definedName name="_Л1140" localSheetId="0">[1]джер_фінанс!#REF!</definedName>
    <definedName name="_Л1140">[1]джер_фінанс!#REF!</definedName>
    <definedName name="_Л1150" localSheetId="0">[1]джер_фінанс!#REF!</definedName>
    <definedName name="_Л1150">[1]джер_фінанс!#REF!</definedName>
    <definedName name="_Л1160" localSheetId="0">[1]джер_фінанс!#REF!</definedName>
    <definedName name="_Л1160">[1]джер_фінанс!#REF!</definedName>
    <definedName name="_Л1161" localSheetId="0">[1]джер_фінанс!#REF!</definedName>
    <definedName name="_Л1161">[1]джер_фінанс!#REF!</definedName>
    <definedName name="_Л1162" localSheetId="0">[1]джер_фінанс!#REF!</definedName>
    <definedName name="_Л1162">[1]джер_фінанс!#REF!</definedName>
    <definedName name="_Л1163" localSheetId="0">[1]джер_фінанс!#REF!</definedName>
    <definedName name="_Л1163">[1]джер_фінанс!#REF!</definedName>
    <definedName name="_Л1164" localSheetId="0">[1]джер_фінанс!#REF!</definedName>
    <definedName name="_Л1164">[1]джер_фінанс!#REF!</definedName>
    <definedName name="_Л1170" localSheetId="0">[1]джер_фінанс!#REF!</definedName>
    <definedName name="_Л1170">[1]джер_фінанс!#REF!</definedName>
    <definedName name="_Л1200" localSheetId="0">[1]джер_фінанс!#REF!</definedName>
    <definedName name="_Л1200">[1]джер_фінанс!#REF!</definedName>
    <definedName name="_Л1300" localSheetId="0">[1]джер_фінанс!#REF!</definedName>
    <definedName name="_Л1300">[1]джер_фінанс!#REF!</definedName>
    <definedName name="_Л1340" localSheetId="0">[1]джер_фінанс!#REF!</definedName>
    <definedName name="_Л1340">[1]джер_фінанс!#REF!</definedName>
    <definedName name="_Л2000" localSheetId="0">[1]джер_фінанс!#REF!</definedName>
    <definedName name="_Л2000">[1]джер_фінанс!#REF!</definedName>
    <definedName name="_Л2100" localSheetId="0">[1]джер_фінанс!#REF!</definedName>
    <definedName name="_Л2100">[1]джер_фінанс!#REF!</definedName>
    <definedName name="_Л2110" localSheetId="0">[1]джер_фінанс!#REF!</definedName>
    <definedName name="_Л2110">[1]джер_фінанс!#REF!</definedName>
    <definedName name="_Л2120" localSheetId="0">[1]джер_фінанс!#REF!</definedName>
    <definedName name="_Л2120">[1]джер_фінанс!#REF!</definedName>
    <definedName name="_Л2130" localSheetId="0">[1]джер_фінанс!#REF!</definedName>
    <definedName name="_Л2130">[1]джер_фінанс!#REF!</definedName>
    <definedName name="_Л2200" localSheetId="0">[1]джер_фінанс!#REF!</definedName>
    <definedName name="_Л2200">[1]джер_фінанс!#REF!</definedName>
    <definedName name="_Л2300" localSheetId="0">[1]джер_фінанс!#REF!</definedName>
    <definedName name="_Л2300">[1]джер_фінанс!#REF!</definedName>
    <definedName name="_Л3000" localSheetId="0">[1]джер_фінанс!#REF!</definedName>
    <definedName name="_Л3000">[1]джер_фінанс!#REF!</definedName>
    <definedName name="_Л4000" localSheetId="0">[1]джер_фінанс!#REF!</definedName>
    <definedName name="_Л4000">[1]джер_фінанс!#REF!</definedName>
    <definedName name="_Ф100000" localSheetId="0">#REF!</definedName>
    <definedName name="_Ф100000">#REF!</definedName>
    <definedName name="_Ф101000" localSheetId="0">#REF!</definedName>
    <definedName name="_Ф101000">#REF!</definedName>
    <definedName name="_Ф102000" localSheetId="0">#REF!</definedName>
    <definedName name="_Ф102000">#REF!</definedName>
    <definedName name="_Ф201000" localSheetId="0">#REF!</definedName>
    <definedName name="_Ф201000">#REF!</definedName>
    <definedName name="_Ф201010" localSheetId="0">#REF!</definedName>
    <definedName name="_Ф201010">#REF!</definedName>
    <definedName name="_Ф201011" localSheetId="0">#REF!</definedName>
    <definedName name="_Ф201011">#REF!</definedName>
    <definedName name="_Ф201012" localSheetId="0">#REF!</definedName>
    <definedName name="_Ф201012">#REF!</definedName>
    <definedName name="_Ф201020" localSheetId="0">#REF!</definedName>
    <definedName name="_Ф201020">#REF!</definedName>
    <definedName name="_Ф201021" localSheetId="0">#REF!</definedName>
    <definedName name="_Ф201021">#REF!</definedName>
    <definedName name="_Ф201022" localSheetId="0">#REF!</definedName>
    <definedName name="_Ф201022">#REF!</definedName>
    <definedName name="_Ф201030" localSheetId="0">#REF!</definedName>
    <definedName name="_Ф201030">#REF!</definedName>
    <definedName name="_Ф201031" localSheetId="0">#REF!</definedName>
    <definedName name="_Ф201031">#REF!</definedName>
    <definedName name="_Ф201032" localSheetId="0">#REF!</definedName>
    <definedName name="_Ф201032">#REF!</definedName>
    <definedName name="_Ф202000" localSheetId="0">#REF!</definedName>
    <definedName name="_Ф202000">#REF!</definedName>
    <definedName name="_Ф202010" localSheetId="0">#REF!</definedName>
    <definedName name="_Ф202010">#REF!</definedName>
    <definedName name="_Ф202011" localSheetId="0">#REF!</definedName>
    <definedName name="_Ф202011">#REF!</definedName>
    <definedName name="_Ф202012" localSheetId="0">#REF!</definedName>
    <definedName name="_Ф202012">#REF!</definedName>
    <definedName name="_Ф203000" localSheetId="0">#REF!</definedName>
    <definedName name="_Ф203000">#REF!</definedName>
    <definedName name="_Ф203010" localSheetId="0">#REF!</definedName>
    <definedName name="_Ф203010">#REF!</definedName>
    <definedName name="_Ф203011" localSheetId="0">#REF!</definedName>
    <definedName name="_Ф203011">#REF!</definedName>
    <definedName name="_Ф203012" localSheetId="0">#REF!</definedName>
    <definedName name="_Ф203012">#REF!</definedName>
    <definedName name="_Ф204000" localSheetId="0">#REF!</definedName>
    <definedName name="_Ф204000">#REF!</definedName>
    <definedName name="_Ф205000" localSheetId="0">#REF!</definedName>
    <definedName name="_Ф205000">#REF!</definedName>
    <definedName name="_Ф206000" localSheetId="0">#REF!</definedName>
    <definedName name="_Ф206000">#REF!</definedName>
    <definedName name="_Ф206001" localSheetId="0">#REF!</definedName>
    <definedName name="_Ф206001">#REF!</definedName>
    <definedName name="_Ф206002" localSheetId="0">#REF!</definedName>
    <definedName name="_Ф206002">#REF!</definedName>
    <definedName name="_Ъ100000" localSheetId="0">[1]джер_фінанс!#REF!</definedName>
    <definedName name="_Ъ100000">[1]джер_фінанс!#REF!</definedName>
    <definedName name="_Ъ101000" localSheetId="0">[1]джер_фінанс!#REF!</definedName>
    <definedName name="_Ъ101000">[1]джер_фінанс!#REF!</definedName>
    <definedName name="_Ъ102000" localSheetId="0">[1]джер_фінанс!#REF!</definedName>
    <definedName name="_Ъ102000">[1]джер_фінанс!#REF!</definedName>
    <definedName name="_Ъ201000" localSheetId="0">[1]джер_фінанс!#REF!</definedName>
    <definedName name="_Ъ201000">[1]джер_фінанс!#REF!</definedName>
    <definedName name="_Ъ201010" localSheetId="0">[1]джер_фінанс!#REF!</definedName>
    <definedName name="_Ъ201010">[1]джер_фінанс!#REF!</definedName>
    <definedName name="_Ъ201011" localSheetId="0">[1]джер_фінанс!#REF!</definedName>
    <definedName name="_Ъ201011">[1]джер_фінанс!#REF!</definedName>
    <definedName name="_Ъ201012" localSheetId="0">[1]джер_фінанс!#REF!</definedName>
    <definedName name="_Ъ201012">[1]джер_фінанс!#REF!</definedName>
    <definedName name="_Ъ201020" localSheetId="0">[1]джер_фінанс!#REF!</definedName>
    <definedName name="_Ъ201020">[1]джер_фінанс!#REF!</definedName>
    <definedName name="_Ъ201021" localSheetId="0">[1]джер_фінанс!#REF!</definedName>
    <definedName name="_Ъ201021">[1]джер_фінанс!#REF!</definedName>
    <definedName name="_Ъ201022" localSheetId="0">[1]джер_фінанс!#REF!</definedName>
    <definedName name="_Ъ201022">[1]джер_фінанс!#REF!</definedName>
    <definedName name="_Ъ201030" localSheetId="0">[1]джер_фінанс!#REF!</definedName>
    <definedName name="_Ъ201030">[1]джер_фінанс!#REF!</definedName>
    <definedName name="_Ъ201031" localSheetId="0">[1]джер_фінанс!#REF!</definedName>
    <definedName name="_Ъ201031">[1]джер_фінанс!#REF!</definedName>
    <definedName name="_Ъ201032" localSheetId="0">[1]джер_фінанс!#REF!</definedName>
    <definedName name="_Ъ201032">[1]джер_фінанс!#REF!</definedName>
    <definedName name="_Ъ202000" localSheetId="0">[1]джер_фінанс!#REF!</definedName>
    <definedName name="_Ъ202000">[1]джер_фінанс!#REF!</definedName>
    <definedName name="_Ъ202010" localSheetId="0">[1]джер_фінанс!#REF!</definedName>
    <definedName name="_Ъ202010">[1]джер_фінанс!#REF!</definedName>
    <definedName name="_Ъ202011" localSheetId="0">[1]джер_фінанс!#REF!</definedName>
    <definedName name="_Ъ202011">[1]джер_фінанс!#REF!</definedName>
    <definedName name="_Ъ202012" localSheetId="0">[1]джер_фінанс!#REF!</definedName>
    <definedName name="_Ъ202012">[1]джер_фінанс!#REF!</definedName>
    <definedName name="_Ъ203000" localSheetId="0">[1]джер_фінанс!#REF!</definedName>
    <definedName name="_Ъ203000">[1]джер_фінанс!#REF!</definedName>
    <definedName name="_Ъ203010" localSheetId="0">[1]джер_фінанс!#REF!</definedName>
    <definedName name="_Ъ203010">[1]джер_фінанс!#REF!</definedName>
    <definedName name="_Ъ203011" localSheetId="0">[1]джер_фінанс!#REF!</definedName>
    <definedName name="_Ъ203011">[1]джер_фінанс!#REF!</definedName>
    <definedName name="_Ъ203012" localSheetId="0">[1]джер_фінанс!#REF!</definedName>
    <definedName name="_Ъ203012">[1]джер_фінанс!#REF!</definedName>
    <definedName name="_Ъ204000" localSheetId="0">[1]джер_фінанс!#REF!</definedName>
    <definedName name="_Ъ204000">[1]джер_фінанс!#REF!</definedName>
    <definedName name="_Ъ205000" localSheetId="0">[1]джер_фінанс!#REF!</definedName>
    <definedName name="_Ъ205000">[1]джер_фінанс!#REF!</definedName>
    <definedName name="_Ъ206000" localSheetId="0">[1]джер_фінанс!#REF!</definedName>
    <definedName name="_Ъ206000">[1]джер_фінанс!#REF!</definedName>
    <definedName name="_Ъ206001" localSheetId="0">[1]джер_фінанс!#REF!</definedName>
    <definedName name="_Ъ206001">[1]джер_фінанс!#REF!</definedName>
    <definedName name="_Ъ206002" localSheetId="0">[1]джер_фінанс!#REF!</definedName>
    <definedName name="_Ъ206002">[1]джер_фінанс!#REF!</definedName>
    <definedName name="rrr">[2]Оренда!$A$4:$B$29</definedName>
    <definedName name="а22100" localSheetId="0">#REF!</definedName>
    <definedName name="а22100">#REF!</definedName>
    <definedName name="алпдвалп" localSheetId="0">#REF!</definedName>
    <definedName name="алпдвалп">#REF!</definedName>
    <definedName name="_xlnm.Database" localSheetId="0">#REF!</definedName>
    <definedName name="_xlnm.Database">#REF!</definedName>
    <definedName name="В68" localSheetId="0">#REF!</definedName>
    <definedName name="В68">#REF!</definedName>
    <definedName name="вс" localSheetId="0">#REF!</definedName>
    <definedName name="вс">#REF!</definedName>
    <definedName name="_xlnm.Print_Titles" localSheetId="0">'Дод №5'!$5:$6</definedName>
    <definedName name="иори" localSheetId="0">#REF!</definedName>
    <definedName name="иори">#REF!</definedName>
    <definedName name="і" localSheetId="0">#REF!</definedName>
    <definedName name="і">#REF!</definedName>
    <definedName name="область" localSheetId="0">#REF!</definedName>
    <definedName name="область">#REF!</definedName>
    <definedName name="_xlnm.Print_Area" localSheetId="0">'Дод №5'!$A$1:$G$98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1" l="1"/>
  <c r="G76" i="21"/>
  <c r="G58" i="21"/>
  <c r="G54" i="21" s="1"/>
  <c r="F81" i="21"/>
  <c r="F54" i="21" s="1"/>
  <c r="F34" i="21"/>
  <c r="F7" i="21" s="1"/>
  <c r="G97" i="21" l="1"/>
  <c r="F97" i="21"/>
</calcChain>
</file>

<file path=xl/sharedStrings.xml><?xml version="1.0" encoding="utf-8"?>
<sst xmlns="http://schemas.openxmlformats.org/spreadsheetml/2006/main" count="355" uniqueCount="121">
  <si>
    <t>Усього</t>
  </si>
  <si>
    <t>13555000000</t>
  </si>
  <si>
    <t>(код бюджету)</t>
  </si>
  <si>
    <t>0100000</t>
  </si>
  <si>
    <t>Жовківська міська рада</t>
  </si>
  <si>
    <t>0443</t>
  </si>
  <si>
    <t>0490</t>
  </si>
  <si>
    <t>0600000</t>
  </si>
  <si>
    <t>Відділ освіти Жовківської міської ради</t>
  </si>
  <si>
    <t>0617321</t>
  </si>
  <si>
    <t>Будівництво-1 освітніх установ та закладів</t>
  </si>
  <si>
    <t>Розподіл 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</si>
  <si>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</si>
  <si>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</si>
  <si>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</si>
  <si>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бюджету/ відповідального виконавця,найменування  бюджетної програми  
згідно з Типовою програмною класифікацієювидатків та кредитування місцевих бюджетів </t>
  </si>
  <si>
    <t>Назва об’єктів відповідно  до проектно- кошторисної документації</t>
  </si>
  <si>
    <t>Надання загальної середньої освіти закладами загальної середньої освіти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</si>
  <si>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</si>
  <si>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</si>
  <si>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</si>
  <si>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</si>
  <si>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0921</t>
  </si>
  <si>
    <t>0117363</t>
  </si>
  <si>
    <t>0617363</t>
  </si>
  <si>
    <t>0117370</t>
  </si>
  <si>
    <t>Реалізація інших заходів щодо соціально-економічного розвитку територій</t>
  </si>
  <si>
    <t>0117368</t>
  </si>
  <si>
    <t>Виконання інвестиційних проектів за рахунок субвенцій з інших бюджетів</t>
  </si>
  <si>
    <t>Капітальний ремонт вуличного освітлення з впровадженням енергозберігаючих технологій по вул.Лозинка в с.Мокротин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</si>
  <si>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 3 по вул. Кут-1, 16а, с. Мокротин Львівського району Львівської області</t>
  </si>
  <si>
    <t>Капітальний ремонт внутрішніх вбиралень та підлог класних приміщень Жовківського ЗЗСО I-III ступенів №3 по вул.Набережна, 2 м.Жовква Львівського району Львівської області.</t>
  </si>
  <si>
    <t>Капітальний ремонт пічок в ЗЗСО І-ІІ ст. по вул. Польова, 50а с. Воля-Висоцька Львівського району, Львівської області</t>
  </si>
  <si>
    <t>Капітальний ремонт системи опалення будівлі корпусу №2 Туринківського закладу загальної середньої освіти І-ІІІ ступенів с. Туринка Жовківської міської ради Львівського району Львівської області</t>
  </si>
  <si>
    <t>Капітальний ремонт фасаду корпусу № 2 по вул. Шевченка, 113 б в селі Замочок</t>
  </si>
  <si>
    <t>Капітальний ремонт приміщення Деревнянського  ЗЗСО І-ІІІ ст. вул. Л. Українки,7А  с. Деревня  Львівського району Львівської області</t>
  </si>
  <si>
    <t>Капітальний ремонт  сходів із встановленням пандусу Крехівського  ЗЗСО І-ІІ ст. по вул.Б.Хмельницького, 42 с.Крехів, Львівського району Львівської області</t>
  </si>
  <si>
    <t>Капітальний ремонт класних приміщень  Зіболківського ЗЗСО І-ІІІ ст. просп. Шевченка, 2 с.Зіболки, Львівського району Львівської області</t>
  </si>
  <si>
    <t>Капітальний ремонт опалення Деревнянського  ЗЗСО І-ІІІ ст. вул. Л. Українки,7А  с. Деревня  Львівського району Львівської області</t>
  </si>
  <si>
    <t>Капітальний ремонт підлог класних приміщень Замочківського ЗЗСО І-ІІ ст. вул. ,Шевченка, 89г с.Замочок, Львівського району Львівської області</t>
  </si>
  <si>
    <t>Капітальний ремонт туалетних приміщень Глинського ЗЗСО І-ІІІ, вул. Лесі Українки,2,  Львівського району Львівської області</t>
  </si>
  <si>
    <t>Капітальний ремонт туалетних приміщень Жовківського ЗЗСО І-ІІІ ст. №2, по вул. Львівська,37А, м. Жовква, Львівського району Львівської області</t>
  </si>
  <si>
    <t>Капітальний ремонт туалетних приміщень Жовківського ЗЗСО І-ІІІ ст. №1, по вул. Львівська, 7 м.Жовква Львівського району Львівської області</t>
  </si>
  <si>
    <t>Капітальний ремонт туалетних приміщень Жовківського ЗЗСО І-ІІІ ст. №3, по вул. Набережній, 2 м.Жовква, Львівського району Львівської області</t>
  </si>
  <si>
    <t xml:space="preserve">Капітальний ремонт туалетних приміщень Зіболківського ЗЗСО І-ІІІ ст., просп. Шевченка, 2 с.Зіболки, Львівського району Львівської області, </t>
  </si>
  <si>
    <t>Капітальний ремонт туалетних приміщень Крехівського ЗЗСО І-ІІІ ст., по вул.Б.Хмельницького, 42 с.Крехів, Львівського району Львівської області</t>
  </si>
  <si>
    <t>Капітальний ремонт огорожі Кулявського ЗОШ І ступеня по вул. Б.Хмельницького, 37 а Львівського району Львівської області</t>
  </si>
  <si>
    <t>Капітальний ремонт приміщення харчоблоку Малопердримихівського ЗЗСО І-ІІ ступеня по вул. Миру, 17 в с. Малі Передримихи Львівського району Львівської області</t>
  </si>
  <si>
    <t>Капітальний ремонт підлог класних приміщень Новоскварявського ЗЗСО I-III ступенів, вул. Шевченка 1е, с. Нова Скварява Львівського району, Львівської області</t>
  </si>
  <si>
    <t>Капітальний ремонт роздягалень душових при спортивному залі з впровадженням енергозберігаючих технологій та встановлення захисних щитів на батареях опалення спортивного залу Сопошинського ЗЗСО І-ІІІ ступенів по вул. В. Стуса 4 в с. Сопошин Львівського району Львівської області</t>
  </si>
  <si>
    <t>Капітальний ремонт шкільної бібліотеки з впровадженням енергозберігаючих технологій для створення інноваційного бібліотечного простору у ЗЗСО І-ІІІ ст. №2 по вул. Львівська, 37/А у м. Жовква Львівського району Львівської області</t>
  </si>
  <si>
    <t>Капітальний ремонт актового залу з впровадженням енергозберігаючих технологій будівлі Староскварявського ЗЗСО І-ІІІ ступенів, вул.Шевченка, 6 с.Стара Скварява Львівського району Львівської області</t>
  </si>
  <si>
    <t>Капітальний ремонт фасаду з впровадженням енергозберігаючих технологій будівлі В'язівського ЗЗСО І-ІІ ступенів по вул.Шевченка,1 Львівського району Львівської області</t>
  </si>
  <si>
    <t>Капітальний ремонт водопостачання Любельського ЗЗСО І-ІІІ ст. по вул. Т. Шевченка, 52-б в с. Любеля Львівського району, Львівської області</t>
  </si>
  <si>
    <t>Капітальний ремонт міжповерхового дерев'яного перекриття з використанням енергозберігаючих технологій Жовківського ЗЗСО І-ІІІ ст. №1, по вул. Львівська, 7 м.Жовква Львівського району Львівської області</t>
  </si>
  <si>
    <t xml:space="preserve">Капітальний ремонт даху Крехівського ЗДО по вул. Сінява, 9 в с. Крехів Львівського району Львівської області </t>
  </si>
  <si>
    <t>Реконструкція комунальної котельні по вул. Лесі Українки, 5 в м. Жовква Львівської області</t>
  </si>
  <si>
    <t>Будівництво об’єктів житлово-комунального господарства</t>
  </si>
  <si>
    <t>Капітальний ремонт системи опалення будівлі корпусу №2 Туринківського закладу загальної середньої освіти І-ІІІ ступенів с.Туринка Жовківської міської ради Львівського району Львівської області</t>
  </si>
  <si>
    <t>Капітальний ремонт пічок в ЗЗСО І-ІІ ст. по вул.Польова, 50а с.Воля-Висоцька Львівського району Львівської області</t>
  </si>
  <si>
    <t>Капітальний ремонт внутрішніх вбиралень та підлог класних приміщень Жовківського ЗЗСО І-ІІІ ступенів корпус №3 по вул.Набережна, 2  м.Жовква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</si>
  <si>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№3 по вул.Кут-1, 16а  с.Мокротин Львівського району Львівської області</t>
  </si>
  <si>
    <t>Капітальний ремонт фасаду корпусу №2 по вул.Шевченка, 133б в селі Замочок</t>
  </si>
  <si>
    <t>Реконструкція мультифункціонального майданчика по вул. Львівській, 37а в м. Жовква Львівської області (коригування).</t>
  </si>
  <si>
    <t>Капітальний ремонт харчоблоку в приміщенні ЗОШ №1 м. Жовква Львівської області</t>
  </si>
  <si>
    <t>Капітальний ремонт вестибюля та коридору Жовківського ЗЗСО І—ІІІ ступенів № 1 Львівського району Львівської області в м. Жовква по вул. Львівська, 7</t>
  </si>
  <si>
    <t>Виконання інвестиціних проектів в рамках здійснення заходів щодо соціально-економічного розвитку окремих територій</t>
  </si>
  <si>
    <t>Капітальний ремонт приміщень будівлі Любельського ЗЗСО І-ІІІ ст. по вул. Шевченка, 52-Б в селі Любеля Львівського району Львівської області</t>
  </si>
  <si>
    <t>Капітальний ремонт даху  Крехівського ЗДО по вул.Сінява,9 в с.Крехів Львівського району Львівської області</t>
  </si>
  <si>
    <t>Капітальний ремонт вул. В. Стуса в м. Жовква Львівської області</t>
  </si>
  <si>
    <t>Реконструкції приміщення дошкільного навчального закладу на 40 місць по вул..Л.Українки в с.В’язова Жовківського району</t>
  </si>
  <si>
    <t>Виконання інвестиційних проектів за рахунок інших субвенцій з державного бюджету</t>
  </si>
  <si>
    <t xml:space="preserve">Нове будівництво зовнішнього електропостачання та вуличного освітлення ГО "Розточчя-Жовква", за адресою:Львівський район, м.Жовква вул.Аркаса, Бічна Аркаса, Жука </t>
  </si>
  <si>
    <t>Виготовлення ПКД "Капітальний ремонт будівлі Народного дому по вул.Кут-1, 12-б в с.Мокротин Львівського району Львівської області"</t>
  </si>
  <si>
    <t>Капітальний ремонт освітлення в с.Блищиводи Львівського району Львівської області</t>
  </si>
  <si>
    <t>Капітальний ремонт освітлення в с.Глинськ Львівського району Львівської області</t>
  </si>
  <si>
    <t>Реконструкція вуличного освітлення з впровадженням енергозберігаючих технологій по вул.Хоробрівка  в с.Мокротин Львівського району Львівської області</t>
  </si>
  <si>
    <t>Ведення  авторського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</si>
  <si>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Ведення  технічного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</si>
  <si>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Реконструкція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</si>
  <si>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Експертиза по реконструкції мультифункціонального майданчика по вул. Львівській, 37 а в м. Жовква Львівської області (коригування)</t>
  </si>
  <si>
    <t>Виготовлення ПКД по реконструкції мультифункціонального майданчика по вул. Львівській, 37а в м. Жовква Львівської області (коригування)</t>
  </si>
  <si>
    <t>Авторський нагляд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Льввської області</t>
  </si>
  <si>
    <t>Ведення  технічного  нагляду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Льввської області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</si>
  <si>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</t>
  </si>
  <si>
    <t>Придбання та встановлення спортивно-ігрового майданчика з тренажерним та ігровим обладнанням в с. Нагірці Львівського району Львівської області (будівництво)</t>
  </si>
  <si>
    <t>Придбання та встановлення спортивно-ігрового майданчика з тренажерним та ігровим обладнанням в с. Кулява Львівського району Львівської області (будівництво)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</si>
  <si>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(будівництво)</t>
  </si>
  <si>
    <t>Реконструкція приміщення дошкільного навчального закладу по вул.Л.Українки, 26 в с.В'язова Жовківського району Львівської області</t>
  </si>
  <si>
    <t>Співфінансування інвестиційних проектів, що реалізуються за рахунок коштів державного фонду регіонального розвитку</t>
  </si>
  <si>
    <t>Будівництво інших  об’єктів комунальної власності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</si>
  <si>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 (будівництво)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</si>
  <si>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 (будівництво)</t>
  </si>
  <si>
    <t>Придбання та встановлення вуличних тренажерів по вул.С.Бандери  с.Стара Скварява Львівського району Львівської області (нове будівництво)</t>
  </si>
  <si>
    <t>Будівництво споруд, установ та закладів фізичної культури і спорту</t>
  </si>
  <si>
    <t>Будівництво каналізаційного колектора по вул.Чорновола в м.Жовква  Львівської області</t>
  </si>
  <si>
    <t>0117310</t>
  </si>
  <si>
    <t>0117325</t>
  </si>
  <si>
    <t>0117330</t>
  </si>
  <si>
    <t>0117361</t>
  </si>
  <si>
    <t>0117380</t>
  </si>
  <si>
    <t>0611061</t>
  </si>
  <si>
    <t>0617368</t>
  </si>
  <si>
    <t xml:space="preserve">Нове будівництво каналізаційно-насосної станції по вул. В. Стуса в   с. Сопошин Львівського району Львівської області                                                          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</si>
  <si>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(будівництво)</t>
  </si>
  <si>
    <t>Виготовлення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області.Коригування</t>
  </si>
  <si>
    <t>Експертиза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області.Коригування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</si>
  <si>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області.Коригування</t>
  </si>
  <si>
    <t>Виготовлення ПКД об’єкта: «Капітальний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області».</t>
  </si>
  <si>
    <t>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</t>
  </si>
  <si>
    <t>Капітальний ремонт приміщення адміністративної будівлі в с. Мацошин (перекриття другої частини) Львівського району Львівської області</t>
  </si>
  <si>
    <t>Капітальний ремонт дверних прорізів будівлі Любельського ЗЗСО І-ІІІ ст. по вул. Шевченка, 52-Б в селі Любеля Львівського району Львівської області</t>
  </si>
  <si>
    <t>Капітальний ремонт  вуличного освітлення з приєднанням до КТП-299-04  с.Фійна  Львівського району Львівської області</t>
  </si>
  <si>
    <t>Реконструкція вуличного освітлення вул. Ситки, Синява в с.Крехів Львівського району  Львівської області</t>
  </si>
  <si>
    <t>Капітальний ремонт  вуличного освітлення вул.Шевченка в  с.Фійна Львівського району Львівської області</t>
  </si>
  <si>
    <t>Капітальний ремонт  вуличного освітлення вул.С.Бандери  с.Папірня  Львівського району Львівської області</t>
  </si>
  <si>
    <t>Капітальний ремонт  вуличного освітлення з приєднанням до КТП-247-04  с.Папірня  Львівського району Львівської області</t>
  </si>
  <si>
    <t>Капітальний ремонт  вуличного освітлення   с.Майдан Львівського району Львівської області</t>
  </si>
  <si>
    <t>Капітальний ремонт приміщення їдальні Малопердримихівського ЗЗСО І-ІІ ступеня по вул. Миру, 17 в с. Малі Передримихи Львівського району Львівської області</t>
  </si>
  <si>
    <t>Передбачено видатків бюджету розвитку, гривень</t>
  </si>
  <si>
    <t>Виконання бюджету розвитку, гривень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</si>
</sst>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1" fillId="0" borderId="0"/>
    <xf numFmtId="0" fontId="15" fillId="0" borderId="0"/>
    <xf numFmtId="0" fontId="14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7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7" fillId="0" borderId="2" xfId="3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 applyBorder="1"/>
    <xf numFmtId="49" fontId="9" fillId="0" borderId="2" xfId="1" applyNumberFormat="1" applyFont="1" applyBorder="1" applyAlignment="1">
      <alignment horizontal="center" wrapText="1"/>
    </xf>
    <xf numFmtId="0" fontId="16" fillId="0" borderId="0" xfId="0" applyFont="1"/>
    <xf numFmtId="0" fontId="0" fillId="0" borderId="1" xfId="0" quotePrefix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wrapText="1"/>
    </xf>
    <xf numFmtId="0" fontId="19" fillId="0" borderId="0" xfId="0" applyFont="1"/>
    <xf numFmtId="0" fontId="20" fillId="0" borderId="0" xfId="0" applyFont="1" applyAlignment="1">
      <alignment horizontal="left"/>
    </xf>
    <xf numFmtId="0" fontId="10" fillId="0" borderId="2" xfId="1" quotePrefix="1" applyFont="1" applyBorder="1" applyAlignment="1">
      <alignment horizontal="center"/>
    </xf>
    <xf numFmtId="0" fontId="13" fillId="0" borderId="2" xfId="3" applyFont="1" applyFill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wrapText="1"/>
    </xf>
    <xf numFmtId="0" fontId="9" fillId="0" borderId="2" xfId="1" applyFont="1" applyBorder="1"/>
    <xf numFmtId="0" fontId="17" fillId="0" borderId="0" xfId="1" applyFont="1"/>
    <xf numFmtId="0" fontId="17" fillId="3" borderId="0" xfId="1" applyFont="1" applyFill="1"/>
    <xf numFmtId="0" fontId="9" fillId="3" borderId="0" xfId="1" applyFont="1" applyFill="1"/>
    <xf numFmtId="0" fontId="10" fillId="0" borderId="2" xfId="1" applyFont="1" applyBorder="1" applyAlignment="1">
      <alignment horizontal="left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4" fontId="9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12" fillId="3" borderId="2" xfId="3" quotePrefix="1" applyFont="1" applyFill="1" applyBorder="1" applyAlignment="1">
      <alignment horizontal="center" vertical="center" wrapText="1"/>
    </xf>
    <xf numFmtId="4" fontId="12" fillId="3" borderId="2" xfId="0" quotePrefix="1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2" fontId="12" fillId="0" borderId="2" xfId="1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7" fillId="0" borderId="2" xfId="3" quotePrefix="1" applyFont="1" applyFill="1" applyBorder="1" applyAlignment="1">
      <alignment horizontal="center" vertical="center" wrapText="1"/>
    </xf>
    <xf numFmtId="0" fontId="13" fillId="0" borderId="2" xfId="3" quotePrefix="1" applyFont="1" applyFill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4" fontId="17" fillId="0" borderId="2" xfId="0" quotePrefix="1" applyNumberFormat="1" applyFont="1" applyBorder="1" applyAlignment="1">
      <alignment horizontal="center" vertical="center" wrapText="1"/>
    </xf>
    <xf numFmtId="4" fontId="17" fillId="0" borderId="2" xfId="0" quotePrefix="1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164" fontId="17" fillId="2" borderId="2" xfId="1" applyNumberFormat="1" applyFont="1" applyFill="1" applyBorder="1" applyAlignment="1">
      <alignment horizontal="center" wrapText="1"/>
    </xf>
    <xf numFmtId="164" fontId="17" fillId="0" borderId="2" xfId="1" applyNumberFormat="1" applyFont="1" applyBorder="1" applyAlignment="1">
      <alignment horizontal="center" wrapText="1"/>
    </xf>
    <xf numFmtId="0" fontId="18" fillId="0" borderId="3" xfId="0" applyFont="1" applyFill="1" applyBorder="1" applyAlignment="1">
      <alignment horizontal="justify" vertical="center" wrapText="1"/>
    </xf>
    <xf numFmtId="0" fontId="24" fillId="0" borderId="3" xfId="1" applyFont="1" applyBorder="1" applyAlignment="1">
      <alignment wrapText="1"/>
    </xf>
    <xf numFmtId="2" fontId="12" fillId="0" borderId="2" xfId="1" applyNumberFormat="1" applyFont="1" applyBorder="1" applyAlignment="1">
      <alignment horizontal="center" wrapText="1"/>
    </xf>
    <xf numFmtId="0" fontId="24" fillId="0" borderId="2" xfId="1" applyFont="1" applyBorder="1" applyAlignment="1">
      <alignment wrapText="1"/>
    </xf>
    <xf numFmtId="0" fontId="24" fillId="0" borderId="2" xfId="1" applyFont="1" applyBorder="1" applyAlignment="1">
      <alignment horizontal="distributed" wrapText="1"/>
    </xf>
    <xf numFmtId="0" fontId="24" fillId="0" borderId="2" xfId="1" applyFont="1" applyBorder="1" applyAlignment="1">
      <alignment vertical="top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4" xfId="1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2" fontId="1" fillId="0" borderId="0" xfId="1" applyNumberFormat="1"/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22" fillId="3" borderId="2" xfId="0" applyFont="1" applyFill="1" applyBorder="1" applyAlignment="1">
      <alignment vertical="center" wrapText="1"/>
    </xf>
    <xf numFmtId="2" fontId="12" fillId="3" borderId="2" xfId="1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 vertical="center" wrapText="1"/>
    </xf>
    <xf numFmtId="4" fontId="12" fillId="3" borderId="2" xfId="1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9" fillId="0" borderId="2" xfId="1" applyNumberFormat="1" applyFont="1" applyBorder="1"/>
    <xf numFmtId="0" fontId="8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wrapText="1"/>
    </xf>
  </cellXfs>
  <cellStyles count="7">
    <cellStyle name="Normal_Доходи" xfId="2"/>
    <cellStyle name="Звичайний" xfId="0" builtinId="0"/>
    <cellStyle name="Звичайний 2" xfId="1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view="pageBreakPreview" topLeftCell="B1" zoomScaleNormal="85" zoomScaleSheetLayoutView="100" workbookViewId="0">
      <selection activeCell="H7" sqref="H7"/>
    </sheetView>
  </sheetViews>
  <sheetFormatPr defaultRowHeight="12.75" x14ac:dyDescent="0.2"/>
  <cols>
    <col min="1" max="1" width="16.85546875" style="8" customWidth="1"/>
    <col min="2" max="2" width="16" style="3" customWidth="1"/>
    <col min="3" max="3" width="18.7109375" style="3" customWidth="1"/>
    <col min="4" max="4" width="51.140625" style="3" customWidth="1"/>
    <col min="5" max="5" width="75.85546875" style="3" customWidth="1"/>
    <col min="6" max="6" width="27" style="3" customWidth="1"/>
    <col min="7" max="7" width="27.7109375" style="3" customWidth="1"/>
    <col min="8" max="8" width="13.140625" style="3" bestFit="1" customWidth="1"/>
    <col min="9" max="247" width="9.140625" style="3"/>
    <col min="248" max="248" width="17.7109375" style="3" customWidth="1"/>
    <col min="249" max="249" width="16.5703125" style="3" customWidth="1"/>
    <col min="250" max="250" width="18.7109375" style="3" customWidth="1"/>
    <col min="251" max="251" width="39.140625" style="3" customWidth="1"/>
    <col min="252" max="252" width="58.7109375" style="3" customWidth="1"/>
    <col min="253" max="253" width="17.28515625" style="3" customWidth="1"/>
    <col min="254" max="254" width="18.5703125" style="3" customWidth="1"/>
    <col min="255" max="255" width="17.42578125" style="3" customWidth="1"/>
    <col min="256" max="256" width="15.7109375" style="3" customWidth="1"/>
    <col min="257" max="257" width="9.140625" style="3"/>
    <col min="258" max="258" width="11.42578125" style="3" bestFit="1" customWidth="1"/>
    <col min="259" max="259" width="12.140625" style="3" bestFit="1" customWidth="1"/>
    <col min="260" max="503" width="9.140625" style="3"/>
    <col min="504" max="504" width="17.7109375" style="3" customWidth="1"/>
    <col min="505" max="505" width="16.5703125" style="3" customWidth="1"/>
    <col min="506" max="506" width="18.7109375" style="3" customWidth="1"/>
    <col min="507" max="507" width="39.140625" style="3" customWidth="1"/>
    <col min="508" max="508" width="58.7109375" style="3" customWidth="1"/>
    <col min="509" max="509" width="17.28515625" style="3" customWidth="1"/>
    <col min="510" max="510" width="18.5703125" style="3" customWidth="1"/>
    <col min="511" max="511" width="17.42578125" style="3" customWidth="1"/>
    <col min="512" max="512" width="15.7109375" style="3" customWidth="1"/>
    <col min="513" max="513" width="9.140625" style="3"/>
    <col min="514" max="514" width="11.42578125" style="3" bestFit="1" customWidth="1"/>
    <col min="515" max="515" width="12.140625" style="3" bestFit="1" customWidth="1"/>
    <col min="516" max="759" width="9.140625" style="3"/>
    <col min="760" max="760" width="17.7109375" style="3" customWidth="1"/>
    <col min="761" max="761" width="16.5703125" style="3" customWidth="1"/>
    <col min="762" max="762" width="18.7109375" style="3" customWidth="1"/>
    <col min="763" max="763" width="39.140625" style="3" customWidth="1"/>
    <col min="764" max="764" width="58.7109375" style="3" customWidth="1"/>
    <col min="765" max="765" width="17.28515625" style="3" customWidth="1"/>
    <col min="766" max="766" width="18.5703125" style="3" customWidth="1"/>
    <col min="767" max="767" width="17.42578125" style="3" customWidth="1"/>
    <col min="768" max="768" width="15.7109375" style="3" customWidth="1"/>
    <col min="769" max="769" width="9.140625" style="3"/>
    <col min="770" max="770" width="11.42578125" style="3" bestFit="1" customWidth="1"/>
    <col min="771" max="771" width="12.140625" style="3" bestFit="1" customWidth="1"/>
    <col min="772" max="1015" width="9.140625" style="3"/>
    <col min="1016" max="1016" width="17.7109375" style="3" customWidth="1"/>
    <col min="1017" max="1017" width="16.5703125" style="3" customWidth="1"/>
    <col min="1018" max="1018" width="18.7109375" style="3" customWidth="1"/>
    <col min="1019" max="1019" width="39.140625" style="3" customWidth="1"/>
    <col min="1020" max="1020" width="58.7109375" style="3" customWidth="1"/>
    <col min="1021" max="1021" width="17.28515625" style="3" customWidth="1"/>
    <col min="1022" max="1022" width="18.5703125" style="3" customWidth="1"/>
    <col min="1023" max="1023" width="17.42578125" style="3" customWidth="1"/>
    <col min="1024" max="1024" width="15.7109375" style="3" customWidth="1"/>
    <col min="1025" max="1025" width="9.140625" style="3"/>
    <col min="1026" max="1026" width="11.42578125" style="3" bestFit="1" customWidth="1"/>
    <col min="1027" max="1027" width="12.140625" style="3" bestFit="1" customWidth="1"/>
    <col min="1028" max="1271" width="9.140625" style="3"/>
    <col min="1272" max="1272" width="17.7109375" style="3" customWidth="1"/>
    <col min="1273" max="1273" width="16.5703125" style="3" customWidth="1"/>
    <col min="1274" max="1274" width="18.7109375" style="3" customWidth="1"/>
    <col min="1275" max="1275" width="39.140625" style="3" customWidth="1"/>
    <col min="1276" max="1276" width="58.7109375" style="3" customWidth="1"/>
    <col min="1277" max="1277" width="17.28515625" style="3" customWidth="1"/>
    <col min="1278" max="1278" width="18.5703125" style="3" customWidth="1"/>
    <col min="1279" max="1279" width="17.42578125" style="3" customWidth="1"/>
    <col min="1280" max="1280" width="15.7109375" style="3" customWidth="1"/>
    <col min="1281" max="1281" width="9.140625" style="3"/>
    <col min="1282" max="1282" width="11.42578125" style="3" bestFit="1" customWidth="1"/>
    <col min="1283" max="1283" width="12.140625" style="3" bestFit="1" customWidth="1"/>
    <col min="1284" max="1527" width="9.140625" style="3"/>
    <col min="1528" max="1528" width="17.7109375" style="3" customWidth="1"/>
    <col min="1529" max="1529" width="16.5703125" style="3" customWidth="1"/>
    <col min="1530" max="1530" width="18.7109375" style="3" customWidth="1"/>
    <col min="1531" max="1531" width="39.140625" style="3" customWidth="1"/>
    <col min="1532" max="1532" width="58.7109375" style="3" customWidth="1"/>
    <col min="1533" max="1533" width="17.28515625" style="3" customWidth="1"/>
    <col min="1534" max="1534" width="18.5703125" style="3" customWidth="1"/>
    <col min="1535" max="1535" width="17.42578125" style="3" customWidth="1"/>
    <col min="1536" max="1536" width="15.7109375" style="3" customWidth="1"/>
    <col min="1537" max="1537" width="9.140625" style="3"/>
    <col min="1538" max="1538" width="11.42578125" style="3" bestFit="1" customWidth="1"/>
    <col min="1539" max="1539" width="12.140625" style="3" bestFit="1" customWidth="1"/>
    <col min="1540" max="1783" width="9.140625" style="3"/>
    <col min="1784" max="1784" width="17.7109375" style="3" customWidth="1"/>
    <col min="1785" max="1785" width="16.5703125" style="3" customWidth="1"/>
    <col min="1786" max="1786" width="18.7109375" style="3" customWidth="1"/>
    <col min="1787" max="1787" width="39.140625" style="3" customWidth="1"/>
    <col min="1788" max="1788" width="58.7109375" style="3" customWidth="1"/>
    <col min="1789" max="1789" width="17.28515625" style="3" customWidth="1"/>
    <col min="1790" max="1790" width="18.5703125" style="3" customWidth="1"/>
    <col min="1791" max="1791" width="17.42578125" style="3" customWidth="1"/>
    <col min="1792" max="1792" width="15.7109375" style="3" customWidth="1"/>
    <col min="1793" max="1793" width="9.140625" style="3"/>
    <col min="1794" max="1794" width="11.42578125" style="3" bestFit="1" customWidth="1"/>
    <col min="1795" max="1795" width="12.140625" style="3" bestFit="1" customWidth="1"/>
    <col min="1796" max="2039" width="9.140625" style="3"/>
    <col min="2040" max="2040" width="17.7109375" style="3" customWidth="1"/>
    <col min="2041" max="2041" width="16.5703125" style="3" customWidth="1"/>
    <col min="2042" max="2042" width="18.7109375" style="3" customWidth="1"/>
    <col min="2043" max="2043" width="39.140625" style="3" customWidth="1"/>
    <col min="2044" max="2044" width="58.7109375" style="3" customWidth="1"/>
    <col min="2045" max="2045" width="17.28515625" style="3" customWidth="1"/>
    <col min="2046" max="2046" width="18.5703125" style="3" customWidth="1"/>
    <col min="2047" max="2047" width="17.42578125" style="3" customWidth="1"/>
    <col min="2048" max="2048" width="15.7109375" style="3" customWidth="1"/>
    <col min="2049" max="2049" width="9.140625" style="3"/>
    <col min="2050" max="2050" width="11.42578125" style="3" bestFit="1" customWidth="1"/>
    <col min="2051" max="2051" width="12.140625" style="3" bestFit="1" customWidth="1"/>
    <col min="2052" max="2295" width="9.140625" style="3"/>
    <col min="2296" max="2296" width="17.7109375" style="3" customWidth="1"/>
    <col min="2297" max="2297" width="16.5703125" style="3" customWidth="1"/>
    <col min="2298" max="2298" width="18.7109375" style="3" customWidth="1"/>
    <col min="2299" max="2299" width="39.140625" style="3" customWidth="1"/>
    <col min="2300" max="2300" width="58.7109375" style="3" customWidth="1"/>
    <col min="2301" max="2301" width="17.28515625" style="3" customWidth="1"/>
    <col min="2302" max="2302" width="18.5703125" style="3" customWidth="1"/>
    <col min="2303" max="2303" width="17.42578125" style="3" customWidth="1"/>
    <col min="2304" max="2304" width="15.7109375" style="3" customWidth="1"/>
    <col min="2305" max="2305" width="9.140625" style="3"/>
    <col min="2306" max="2306" width="11.42578125" style="3" bestFit="1" customWidth="1"/>
    <col min="2307" max="2307" width="12.140625" style="3" bestFit="1" customWidth="1"/>
    <col min="2308" max="2551" width="9.140625" style="3"/>
    <col min="2552" max="2552" width="17.7109375" style="3" customWidth="1"/>
    <col min="2553" max="2553" width="16.5703125" style="3" customWidth="1"/>
    <col min="2554" max="2554" width="18.7109375" style="3" customWidth="1"/>
    <col min="2555" max="2555" width="39.140625" style="3" customWidth="1"/>
    <col min="2556" max="2556" width="58.7109375" style="3" customWidth="1"/>
    <col min="2557" max="2557" width="17.28515625" style="3" customWidth="1"/>
    <col min="2558" max="2558" width="18.5703125" style="3" customWidth="1"/>
    <col min="2559" max="2559" width="17.42578125" style="3" customWidth="1"/>
    <col min="2560" max="2560" width="15.7109375" style="3" customWidth="1"/>
    <col min="2561" max="2561" width="9.140625" style="3"/>
    <col min="2562" max="2562" width="11.42578125" style="3" bestFit="1" customWidth="1"/>
    <col min="2563" max="2563" width="12.140625" style="3" bestFit="1" customWidth="1"/>
    <col min="2564" max="2807" width="9.140625" style="3"/>
    <col min="2808" max="2808" width="17.7109375" style="3" customWidth="1"/>
    <col min="2809" max="2809" width="16.5703125" style="3" customWidth="1"/>
    <col min="2810" max="2810" width="18.7109375" style="3" customWidth="1"/>
    <col min="2811" max="2811" width="39.140625" style="3" customWidth="1"/>
    <col min="2812" max="2812" width="58.7109375" style="3" customWidth="1"/>
    <col min="2813" max="2813" width="17.28515625" style="3" customWidth="1"/>
    <col min="2814" max="2814" width="18.5703125" style="3" customWidth="1"/>
    <col min="2815" max="2815" width="17.42578125" style="3" customWidth="1"/>
    <col min="2816" max="2816" width="15.7109375" style="3" customWidth="1"/>
    <col min="2817" max="2817" width="9.140625" style="3"/>
    <col min="2818" max="2818" width="11.42578125" style="3" bestFit="1" customWidth="1"/>
    <col min="2819" max="2819" width="12.140625" style="3" bestFit="1" customWidth="1"/>
    <col min="2820" max="3063" width="9.140625" style="3"/>
    <col min="3064" max="3064" width="17.7109375" style="3" customWidth="1"/>
    <col min="3065" max="3065" width="16.5703125" style="3" customWidth="1"/>
    <col min="3066" max="3066" width="18.7109375" style="3" customWidth="1"/>
    <col min="3067" max="3067" width="39.140625" style="3" customWidth="1"/>
    <col min="3068" max="3068" width="58.7109375" style="3" customWidth="1"/>
    <col min="3069" max="3069" width="17.28515625" style="3" customWidth="1"/>
    <col min="3070" max="3070" width="18.5703125" style="3" customWidth="1"/>
    <col min="3071" max="3071" width="17.42578125" style="3" customWidth="1"/>
    <col min="3072" max="3072" width="15.7109375" style="3" customWidth="1"/>
    <col min="3073" max="3073" width="9.140625" style="3"/>
    <col min="3074" max="3074" width="11.42578125" style="3" bestFit="1" customWidth="1"/>
    <col min="3075" max="3075" width="12.140625" style="3" bestFit="1" customWidth="1"/>
    <col min="3076" max="3319" width="9.140625" style="3"/>
    <col min="3320" max="3320" width="17.7109375" style="3" customWidth="1"/>
    <col min="3321" max="3321" width="16.5703125" style="3" customWidth="1"/>
    <col min="3322" max="3322" width="18.7109375" style="3" customWidth="1"/>
    <col min="3323" max="3323" width="39.140625" style="3" customWidth="1"/>
    <col min="3324" max="3324" width="58.7109375" style="3" customWidth="1"/>
    <col min="3325" max="3325" width="17.28515625" style="3" customWidth="1"/>
    <col min="3326" max="3326" width="18.5703125" style="3" customWidth="1"/>
    <col min="3327" max="3327" width="17.42578125" style="3" customWidth="1"/>
    <col min="3328" max="3328" width="15.7109375" style="3" customWidth="1"/>
    <col min="3329" max="3329" width="9.140625" style="3"/>
    <col min="3330" max="3330" width="11.42578125" style="3" bestFit="1" customWidth="1"/>
    <col min="3331" max="3331" width="12.140625" style="3" bestFit="1" customWidth="1"/>
    <col min="3332" max="3575" width="9.140625" style="3"/>
    <col min="3576" max="3576" width="17.7109375" style="3" customWidth="1"/>
    <col min="3577" max="3577" width="16.5703125" style="3" customWidth="1"/>
    <col min="3578" max="3578" width="18.7109375" style="3" customWidth="1"/>
    <col min="3579" max="3579" width="39.140625" style="3" customWidth="1"/>
    <col min="3580" max="3580" width="58.7109375" style="3" customWidth="1"/>
    <col min="3581" max="3581" width="17.28515625" style="3" customWidth="1"/>
    <col min="3582" max="3582" width="18.5703125" style="3" customWidth="1"/>
    <col min="3583" max="3583" width="17.42578125" style="3" customWidth="1"/>
    <col min="3584" max="3584" width="15.7109375" style="3" customWidth="1"/>
    <col min="3585" max="3585" width="9.140625" style="3"/>
    <col min="3586" max="3586" width="11.42578125" style="3" bestFit="1" customWidth="1"/>
    <col min="3587" max="3587" width="12.140625" style="3" bestFit="1" customWidth="1"/>
    <col min="3588" max="3831" width="9.140625" style="3"/>
    <col min="3832" max="3832" width="17.7109375" style="3" customWidth="1"/>
    <col min="3833" max="3833" width="16.5703125" style="3" customWidth="1"/>
    <col min="3834" max="3834" width="18.7109375" style="3" customWidth="1"/>
    <col min="3835" max="3835" width="39.140625" style="3" customWidth="1"/>
    <col min="3836" max="3836" width="58.7109375" style="3" customWidth="1"/>
    <col min="3837" max="3837" width="17.28515625" style="3" customWidth="1"/>
    <col min="3838" max="3838" width="18.5703125" style="3" customWidth="1"/>
    <col min="3839" max="3839" width="17.42578125" style="3" customWidth="1"/>
    <col min="3840" max="3840" width="15.7109375" style="3" customWidth="1"/>
    <col min="3841" max="3841" width="9.140625" style="3"/>
    <col min="3842" max="3842" width="11.42578125" style="3" bestFit="1" customWidth="1"/>
    <col min="3843" max="3843" width="12.140625" style="3" bestFit="1" customWidth="1"/>
    <col min="3844" max="4087" width="9.140625" style="3"/>
    <col min="4088" max="4088" width="17.7109375" style="3" customWidth="1"/>
    <col min="4089" max="4089" width="16.5703125" style="3" customWidth="1"/>
    <col min="4090" max="4090" width="18.7109375" style="3" customWidth="1"/>
    <col min="4091" max="4091" width="39.140625" style="3" customWidth="1"/>
    <col min="4092" max="4092" width="58.7109375" style="3" customWidth="1"/>
    <col min="4093" max="4093" width="17.28515625" style="3" customWidth="1"/>
    <col min="4094" max="4094" width="18.5703125" style="3" customWidth="1"/>
    <col min="4095" max="4095" width="17.42578125" style="3" customWidth="1"/>
    <col min="4096" max="4096" width="15.7109375" style="3" customWidth="1"/>
    <col min="4097" max="4097" width="9.140625" style="3"/>
    <col min="4098" max="4098" width="11.42578125" style="3" bestFit="1" customWidth="1"/>
    <col min="4099" max="4099" width="12.140625" style="3" bestFit="1" customWidth="1"/>
    <col min="4100" max="4343" width="9.140625" style="3"/>
    <col min="4344" max="4344" width="17.7109375" style="3" customWidth="1"/>
    <col min="4345" max="4345" width="16.5703125" style="3" customWidth="1"/>
    <col min="4346" max="4346" width="18.7109375" style="3" customWidth="1"/>
    <col min="4347" max="4347" width="39.140625" style="3" customWidth="1"/>
    <col min="4348" max="4348" width="58.7109375" style="3" customWidth="1"/>
    <col min="4349" max="4349" width="17.28515625" style="3" customWidth="1"/>
    <col min="4350" max="4350" width="18.5703125" style="3" customWidth="1"/>
    <col min="4351" max="4351" width="17.42578125" style="3" customWidth="1"/>
    <col min="4352" max="4352" width="15.7109375" style="3" customWidth="1"/>
    <col min="4353" max="4353" width="9.140625" style="3"/>
    <col min="4354" max="4354" width="11.42578125" style="3" bestFit="1" customWidth="1"/>
    <col min="4355" max="4355" width="12.140625" style="3" bestFit="1" customWidth="1"/>
    <col min="4356" max="4599" width="9.140625" style="3"/>
    <col min="4600" max="4600" width="17.7109375" style="3" customWidth="1"/>
    <col min="4601" max="4601" width="16.5703125" style="3" customWidth="1"/>
    <col min="4602" max="4602" width="18.7109375" style="3" customWidth="1"/>
    <col min="4603" max="4603" width="39.140625" style="3" customWidth="1"/>
    <col min="4604" max="4604" width="58.7109375" style="3" customWidth="1"/>
    <col min="4605" max="4605" width="17.28515625" style="3" customWidth="1"/>
    <col min="4606" max="4606" width="18.5703125" style="3" customWidth="1"/>
    <col min="4607" max="4607" width="17.42578125" style="3" customWidth="1"/>
    <col min="4608" max="4608" width="15.7109375" style="3" customWidth="1"/>
    <col min="4609" max="4609" width="9.140625" style="3"/>
    <col min="4610" max="4610" width="11.42578125" style="3" bestFit="1" customWidth="1"/>
    <col min="4611" max="4611" width="12.140625" style="3" bestFit="1" customWidth="1"/>
    <col min="4612" max="4855" width="9.140625" style="3"/>
    <col min="4856" max="4856" width="17.7109375" style="3" customWidth="1"/>
    <col min="4857" max="4857" width="16.5703125" style="3" customWidth="1"/>
    <col min="4858" max="4858" width="18.7109375" style="3" customWidth="1"/>
    <col min="4859" max="4859" width="39.140625" style="3" customWidth="1"/>
    <col min="4860" max="4860" width="58.7109375" style="3" customWidth="1"/>
    <col min="4861" max="4861" width="17.28515625" style="3" customWidth="1"/>
    <col min="4862" max="4862" width="18.5703125" style="3" customWidth="1"/>
    <col min="4863" max="4863" width="17.42578125" style="3" customWidth="1"/>
    <col min="4864" max="4864" width="15.7109375" style="3" customWidth="1"/>
    <col min="4865" max="4865" width="9.140625" style="3"/>
    <col min="4866" max="4866" width="11.42578125" style="3" bestFit="1" customWidth="1"/>
    <col min="4867" max="4867" width="12.140625" style="3" bestFit="1" customWidth="1"/>
    <col min="4868" max="5111" width="9.140625" style="3"/>
    <col min="5112" max="5112" width="17.7109375" style="3" customWidth="1"/>
    <col min="5113" max="5113" width="16.5703125" style="3" customWidth="1"/>
    <col min="5114" max="5114" width="18.7109375" style="3" customWidth="1"/>
    <col min="5115" max="5115" width="39.140625" style="3" customWidth="1"/>
    <col min="5116" max="5116" width="58.7109375" style="3" customWidth="1"/>
    <col min="5117" max="5117" width="17.28515625" style="3" customWidth="1"/>
    <col min="5118" max="5118" width="18.5703125" style="3" customWidth="1"/>
    <col min="5119" max="5119" width="17.42578125" style="3" customWidth="1"/>
    <col min="5120" max="5120" width="15.7109375" style="3" customWidth="1"/>
    <col min="5121" max="5121" width="9.140625" style="3"/>
    <col min="5122" max="5122" width="11.42578125" style="3" bestFit="1" customWidth="1"/>
    <col min="5123" max="5123" width="12.140625" style="3" bestFit="1" customWidth="1"/>
    <col min="5124" max="5367" width="9.140625" style="3"/>
    <col min="5368" max="5368" width="17.7109375" style="3" customWidth="1"/>
    <col min="5369" max="5369" width="16.5703125" style="3" customWidth="1"/>
    <col min="5370" max="5370" width="18.7109375" style="3" customWidth="1"/>
    <col min="5371" max="5371" width="39.140625" style="3" customWidth="1"/>
    <col min="5372" max="5372" width="58.7109375" style="3" customWidth="1"/>
    <col min="5373" max="5373" width="17.28515625" style="3" customWidth="1"/>
    <col min="5374" max="5374" width="18.5703125" style="3" customWidth="1"/>
    <col min="5375" max="5375" width="17.42578125" style="3" customWidth="1"/>
    <col min="5376" max="5376" width="15.7109375" style="3" customWidth="1"/>
    <col min="5377" max="5377" width="9.140625" style="3"/>
    <col min="5378" max="5378" width="11.42578125" style="3" bestFit="1" customWidth="1"/>
    <col min="5379" max="5379" width="12.140625" style="3" bestFit="1" customWidth="1"/>
    <col min="5380" max="5623" width="9.140625" style="3"/>
    <col min="5624" max="5624" width="17.7109375" style="3" customWidth="1"/>
    <col min="5625" max="5625" width="16.5703125" style="3" customWidth="1"/>
    <col min="5626" max="5626" width="18.7109375" style="3" customWidth="1"/>
    <col min="5627" max="5627" width="39.140625" style="3" customWidth="1"/>
    <col min="5628" max="5628" width="58.7109375" style="3" customWidth="1"/>
    <col min="5629" max="5629" width="17.28515625" style="3" customWidth="1"/>
    <col min="5630" max="5630" width="18.5703125" style="3" customWidth="1"/>
    <col min="5631" max="5631" width="17.42578125" style="3" customWidth="1"/>
    <col min="5632" max="5632" width="15.7109375" style="3" customWidth="1"/>
    <col min="5633" max="5633" width="9.140625" style="3"/>
    <col min="5634" max="5634" width="11.42578125" style="3" bestFit="1" customWidth="1"/>
    <col min="5635" max="5635" width="12.140625" style="3" bestFit="1" customWidth="1"/>
    <col min="5636" max="5879" width="9.140625" style="3"/>
    <col min="5880" max="5880" width="17.7109375" style="3" customWidth="1"/>
    <col min="5881" max="5881" width="16.5703125" style="3" customWidth="1"/>
    <col min="5882" max="5882" width="18.7109375" style="3" customWidth="1"/>
    <col min="5883" max="5883" width="39.140625" style="3" customWidth="1"/>
    <col min="5884" max="5884" width="58.7109375" style="3" customWidth="1"/>
    <col min="5885" max="5885" width="17.28515625" style="3" customWidth="1"/>
    <col min="5886" max="5886" width="18.5703125" style="3" customWidth="1"/>
    <col min="5887" max="5887" width="17.42578125" style="3" customWidth="1"/>
    <col min="5888" max="5888" width="15.7109375" style="3" customWidth="1"/>
    <col min="5889" max="5889" width="9.140625" style="3"/>
    <col min="5890" max="5890" width="11.42578125" style="3" bestFit="1" customWidth="1"/>
    <col min="5891" max="5891" width="12.140625" style="3" bestFit="1" customWidth="1"/>
    <col min="5892" max="6135" width="9.140625" style="3"/>
    <col min="6136" max="6136" width="17.7109375" style="3" customWidth="1"/>
    <col min="6137" max="6137" width="16.5703125" style="3" customWidth="1"/>
    <col min="6138" max="6138" width="18.7109375" style="3" customWidth="1"/>
    <col min="6139" max="6139" width="39.140625" style="3" customWidth="1"/>
    <col min="6140" max="6140" width="58.7109375" style="3" customWidth="1"/>
    <col min="6141" max="6141" width="17.28515625" style="3" customWidth="1"/>
    <col min="6142" max="6142" width="18.5703125" style="3" customWidth="1"/>
    <col min="6143" max="6143" width="17.42578125" style="3" customWidth="1"/>
    <col min="6144" max="6144" width="15.7109375" style="3" customWidth="1"/>
    <col min="6145" max="6145" width="9.140625" style="3"/>
    <col min="6146" max="6146" width="11.42578125" style="3" bestFit="1" customWidth="1"/>
    <col min="6147" max="6147" width="12.140625" style="3" bestFit="1" customWidth="1"/>
    <col min="6148" max="6391" width="9.140625" style="3"/>
    <col min="6392" max="6392" width="17.7109375" style="3" customWidth="1"/>
    <col min="6393" max="6393" width="16.5703125" style="3" customWidth="1"/>
    <col min="6394" max="6394" width="18.7109375" style="3" customWidth="1"/>
    <col min="6395" max="6395" width="39.140625" style="3" customWidth="1"/>
    <col min="6396" max="6396" width="58.7109375" style="3" customWidth="1"/>
    <col min="6397" max="6397" width="17.28515625" style="3" customWidth="1"/>
    <col min="6398" max="6398" width="18.5703125" style="3" customWidth="1"/>
    <col min="6399" max="6399" width="17.42578125" style="3" customWidth="1"/>
    <col min="6400" max="6400" width="15.7109375" style="3" customWidth="1"/>
    <col min="6401" max="6401" width="9.140625" style="3"/>
    <col min="6402" max="6402" width="11.42578125" style="3" bestFit="1" customWidth="1"/>
    <col min="6403" max="6403" width="12.140625" style="3" bestFit="1" customWidth="1"/>
    <col min="6404" max="6647" width="9.140625" style="3"/>
    <col min="6648" max="6648" width="17.7109375" style="3" customWidth="1"/>
    <col min="6649" max="6649" width="16.5703125" style="3" customWidth="1"/>
    <col min="6650" max="6650" width="18.7109375" style="3" customWidth="1"/>
    <col min="6651" max="6651" width="39.140625" style="3" customWidth="1"/>
    <col min="6652" max="6652" width="58.7109375" style="3" customWidth="1"/>
    <col min="6653" max="6653" width="17.28515625" style="3" customWidth="1"/>
    <col min="6654" max="6654" width="18.5703125" style="3" customWidth="1"/>
    <col min="6655" max="6655" width="17.42578125" style="3" customWidth="1"/>
    <col min="6656" max="6656" width="15.7109375" style="3" customWidth="1"/>
    <col min="6657" max="6657" width="9.140625" style="3"/>
    <col min="6658" max="6658" width="11.42578125" style="3" bestFit="1" customWidth="1"/>
    <col min="6659" max="6659" width="12.140625" style="3" bestFit="1" customWidth="1"/>
    <col min="6660" max="6903" width="9.140625" style="3"/>
    <col min="6904" max="6904" width="17.7109375" style="3" customWidth="1"/>
    <col min="6905" max="6905" width="16.5703125" style="3" customWidth="1"/>
    <col min="6906" max="6906" width="18.7109375" style="3" customWidth="1"/>
    <col min="6907" max="6907" width="39.140625" style="3" customWidth="1"/>
    <col min="6908" max="6908" width="58.7109375" style="3" customWidth="1"/>
    <col min="6909" max="6909" width="17.28515625" style="3" customWidth="1"/>
    <col min="6910" max="6910" width="18.5703125" style="3" customWidth="1"/>
    <col min="6911" max="6911" width="17.42578125" style="3" customWidth="1"/>
    <col min="6912" max="6912" width="15.7109375" style="3" customWidth="1"/>
    <col min="6913" max="6913" width="9.140625" style="3"/>
    <col min="6914" max="6914" width="11.42578125" style="3" bestFit="1" customWidth="1"/>
    <col min="6915" max="6915" width="12.140625" style="3" bestFit="1" customWidth="1"/>
    <col min="6916" max="7159" width="9.140625" style="3"/>
    <col min="7160" max="7160" width="17.7109375" style="3" customWidth="1"/>
    <col min="7161" max="7161" width="16.5703125" style="3" customWidth="1"/>
    <col min="7162" max="7162" width="18.7109375" style="3" customWidth="1"/>
    <col min="7163" max="7163" width="39.140625" style="3" customWidth="1"/>
    <col min="7164" max="7164" width="58.7109375" style="3" customWidth="1"/>
    <col min="7165" max="7165" width="17.28515625" style="3" customWidth="1"/>
    <col min="7166" max="7166" width="18.5703125" style="3" customWidth="1"/>
    <col min="7167" max="7167" width="17.42578125" style="3" customWidth="1"/>
    <col min="7168" max="7168" width="15.7109375" style="3" customWidth="1"/>
    <col min="7169" max="7169" width="9.140625" style="3"/>
    <col min="7170" max="7170" width="11.42578125" style="3" bestFit="1" customWidth="1"/>
    <col min="7171" max="7171" width="12.140625" style="3" bestFit="1" customWidth="1"/>
    <col min="7172" max="7415" width="9.140625" style="3"/>
    <col min="7416" max="7416" width="17.7109375" style="3" customWidth="1"/>
    <col min="7417" max="7417" width="16.5703125" style="3" customWidth="1"/>
    <col min="7418" max="7418" width="18.7109375" style="3" customWidth="1"/>
    <col min="7419" max="7419" width="39.140625" style="3" customWidth="1"/>
    <col min="7420" max="7420" width="58.7109375" style="3" customWidth="1"/>
    <col min="7421" max="7421" width="17.28515625" style="3" customWidth="1"/>
    <col min="7422" max="7422" width="18.5703125" style="3" customWidth="1"/>
    <col min="7423" max="7423" width="17.42578125" style="3" customWidth="1"/>
    <col min="7424" max="7424" width="15.7109375" style="3" customWidth="1"/>
    <col min="7425" max="7425" width="9.140625" style="3"/>
    <col min="7426" max="7426" width="11.42578125" style="3" bestFit="1" customWidth="1"/>
    <col min="7427" max="7427" width="12.140625" style="3" bestFit="1" customWidth="1"/>
    <col min="7428" max="7671" width="9.140625" style="3"/>
    <col min="7672" max="7672" width="17.7109375" style="3" customWidth="1"/>
    <col min="7673" max="7673" width="16.5703125" style="3" customWidth="1"/>
    <col min="7674" max="7674" width="18.7109375" style="3" customWidth="1"/>
    <col min="7675" max="7675" width="39.140625" style="3" customWidth="1"/>
    <col min="7676" max="7676" width="58.7109375" style="3" customWidth="1"/>
    <col min="7677" max="7677" width="17.28515625" style="3" customWidth="1"/>
    <col min="7678" max="7678" width="18.5703125" style="3" customWidth="1"/>
    <col min="7679" max="7679" width="17.42578125" style="3" customWidth="1"/>
    <col min="7680" max="7680" width="15.7109375" style="3" customWidth="1"/>
    <col min="7681" max="7681" width="9.140625" style="3"/>
    <col min="7682" max="7682" width="11.42578125" style="3" bestFit="1" customWidth="1"/>
    <col min="7683" max="7683" width="12.140625" style="3" bestFit="1" customWidth="1"/>
    <col min="7684" max="7927" width="9.140625" style="3"/>
    <col min="7928" max="7928" width="17.7109375" style="3" customWidth="1"/>
    <col min="7929" max="7929" width="16.5703125" style="3" customWidth="1"/>
    <col min="7930" max="7930" width="18.7109375" style="3" customWidth="1"/>
    <col min="7931" max="7931" width="39.140625" style="3" customWidth="1"/>
    <col min="7932" max="7932" width="58.7109375" style="3" customWidth="1"/>
    <col min="7933" max="7933" width="17.28515625" style="3" customWidth="1"/>
    <col min="7934" max="7934" width="18.5703125" style="3" customWidth="1"/>
    <col min="7935" max="7935" width="17.42578125" style="3" customWidth="1"/>
    <col min="7936" max="7936" width="15.7109375" style="3" customWidth="1"/>
    <col min="7937" max="7937" width="9.140625" style="3"/>
    <col min="7938" max="7938" width="11.42578125" style="3" bestFit="1" customWidth="1"/>
    <col min="7939" max="7939" width="12.140625" style="3" bestFit="1" customWidth="1"/>
    <col min="7940" max="8183" width="9.140625" style="3"/>
    <col min="8184" max="8184" width="17.7109375" style="3" customWidth="1"/>
    <col min="8185" max="8185" width="16.5703125" style="3" customWidth="1"/>
    <col min="8186" max="8186" width="18.7109375" style="3" customWidth="1"/>
    <col min="8187" max="8187" width="39.140625" style="3" customWidth="1"/>
    <col min="8188" max="8188" width="58.7109375" style="3" customWidth="1"/>
    <col min="8189" max="8189" width="17.28515625" style="3" customWidth="1"/>
    <col min="8190" max="8190" width="18.5703125" style="3" customWidth="1"/>
    <col min="8191" max="8191" width="17.42578125" style="3" customWidth="1"/>
    <col min="8192" max="8192" width="15.7109375" style="3" customWidth="1"/>
    <col min="8193" max="8193" width="9.140625" style="3"/>
    <col min="8194" max="8194" width="11.42578125" style="3" bestFit="1" customWidth="1"/>
    <col min="8195" max="8195" width="12.140625" style="3" bestFit="1" customWidth="1"/>
    <col min="8196" max="8439" width="9.140625" style="3"/>
    <col min="8440" max="8440" width="17.7109375" style="3" customWidth="1"/>
    <col min="8441" max="8441" width="16.5703125" style="3" customWidth="1"/>
    <col min="8442" max="8442" width="18.7109375" style="3" customWidth="1"/>
    <col min="8443" max="8443" width="39.140625" style="3" customWidth="1"/>
    <col min="8444" max="8444" width="58.7109375" style="3" customWidth="1"/>
    <col min="8445" max="8445" width="17.28515625" style="3" customWidth="1"/>
    <col min="8446" max="8446" width="18.5703125" style="3" customWidth="1"/>
    <col min="8447" max="8447" width="17.42578125" style="3" customWidth="1"/>
    <col min="8448" max="8448" width="15.7109375" style="3" customWidth="1"/>
    <col min="8449" max="8449" width="9.140625" style="3"/>
    <col min="8450" max="8450" width="11.42578125" style="3" bestFit="1" customWidth="1"/>
    <col min="8451" max="8451" width="12.140625" style="3" bestFit="1" customWidth="1"/>
    <col min="8452" max="8695" width="9.140625" style="3"/>
    <col min="8696" max="8696" width="17.7109375" style="3" customWidth="1"/>
    <col min="8697" max="8697" width="16.5703125" style="3" customWidth="1"/>
    <col min="8698" max="8698" width="18.7109375" style="3" customWidth="1"/>
    <col min="8699" max="8699" width="39.140625" style="3" customWidth="1"/>
    <col min="8700" max="8700" width="58.7109375" style="3" customWidth="1"/>
    <col min="8701" max="8701" width="17.28515625" style="3" customWidth="1"/>
    <col min="8702" max="8702" width="18.5703125" style="3" customWidth="1"/>
    <col min="8703" max="8703" width="17.42578125" style="3" customWidth="1"/>
    <col min="8704" max="8704" width="15.7109375" style="3" customWidth="1"/>
    <col min="8705" max="8705" width="9.140625" style="3"/>
    <col min="8706" max="8706" width="11.42578125" style="3" bestFit="1" customWidth="1"/>
    <col min="8707" max="8707" width="12.140625" style="3" bestFit="1" customWidth="1"/>
    <col min="8708" max="8951" width="9.140625" style="3"/>
    <col min="8952" max="8952" width="17.7109375" style="3" customWidth="1"/>
    <col min="8953" max="8953" width="16.5703125" style="3" customWidth="1"/>
    <col min="8954" max="8954" width="18.7109375" style="3" customWidth="1"/>
    <col min="8955" max="8955" width="39.140625" style="3" customWidth="1"/>
    <col min="8956" max="8956" width="58.7109375" style="3" customWidth="1"/>
    <col min="8957" max="8957" width="17.28515625" style="3" customWidth="1"/>
    <col min="8958" max="8958" width="18.5703125" style="3" customWidth="1"/>
    <col min="8959" max="8959" width="17.42578125" style="3" customWidth="1"/>
    <col min="8960" max="8960" width="15.7109375" style="3" customWidth="1"/>
    <col min="8961" max="8961" width="9.140625" style="3"/>
    <col min="8962" max="8962" width="11.42578125" style="3" bestFit="1" customWidth="1"/>
    <col min="8963" max="8963" width="12.140625" style="3" bestFit="1" customWidth="1"/>
    <col min="8964" max="9207" width="9.140625" style="3"/>
    <col min="9208" max="9208" width="17.7109375" style="3" customWidth="1"/>
    <col min="9209" max="9209" width="16.5703125" style="3" customWidth="1"/>
    <col min="9210" max="9210" width="18.7109375" style="3" customWidth="1"/>
    <col min="9211" max="9211" width="39.140625" style="3" customWidth="1"/>
    <col min="9212" max="9212" width="58.7109375" style="3" customWidth="1"/>
    <col min="9213" max="9213" width="17.28515625" style="3" customWidth="1"/>
    <col min="9214" max="9214" width="18.5703125" style="3" customWidth="1"/>
    <col min="9215" max="9215" width="17.42578125" style="3" customWidth="1"/>
    <col min="9216" max="9216" width="15.7109375" style="3" customWidth="1"/>
    <col min="9217" max="9217" width="9.140625" style="3"/>
    <col min="9218" max="9218" width="11.42578125" style="3" bestFit="1" customWidth="1"/>
    <col min="9219" max="9219" width="12.140625" style="3" bestFit="1" customWidth="1"/>
    <col min="9220" max="9463" width="9.140625" style="3"/>
    <col min="9464" max="9464" width="17.7109375" style="3" customWidth="1"/>
    <col min="9465" max="9465" width="16.5703125" style="3" customWidth="1"/>
    <col min="9466" max="9466" width="18.7109375" style="3" customWidth="1"/>
    <col min="9467" max="9467" width="39.140625" style="3" customWidth="1"/>
    <col min="9468" max="9468" width="58.7109375" style="3" customWidth="1"/>
    <col min="9469" max="9469" width="17.28515625" style="3" customWidth="1"/>
    <col min="9470" max="9470" width="18.5703125" style="3" customWidth="1"/>
    <col min="9471" max="9471" width="17.42578125" style="3" customWidth="1"/>
    <col min="9472" max="9472" width="15.7109375" style="3" customWidth="1"/>
    <col min="9473" max="9473" width="9.140625" style="3"/>
    <col min="9474" max="9474" width="11.42578125" style="3" bestFit="1" customWidth="1"/>
    <col min="9475" max="9475" width="12.140625" style="3" bestFit="1" customWidth="1"/>
    <col min="9476" max="9719" width="9.140625" style="3"/>
    <col min="9720" max="9720" width="17.7109375" style="3" customWidth="1"/>
    <col min="9721" max="9721" width="16.5703125" style="3" customWidth="1"/>
    <col min="9722" max="9722" width="18.7109375" style="3" customWidth="1"/>
    <col min="9723" max="9723" width="39.140625" style="3" customWidth="1"/>
    <col min="9724" max="9724" width="58.7109375" style="3" customWidth="1"/>
    <col min="9725" max="9725" width="17.28515625" style="3" customWidth="1"/>
    <col min="9726" max="9726" width="18.5703125" style="3" customWidth="1"/>
    <col min="9727" max="9727" width="17.42578125" style="3" customWidth="1"/>
    <col min="9728" max="9728" width="15.7109375" style="3" customWidth="1"/>
    <col min="9729" max="9729" width="9.140625" style="3"/>
    <col min="9730" max="9730" width="11.42578125" style="3" bestFit="1" customWidth="1"/>
    <col min="9731" max="9731" width="12.140625" style="3" bestFit="1" customWidth="1"/>
    <col min="9732" max="9975" width="9.140625" style="3"/>
    <col min="9976" max="9976" width="17.7109375" style="3" customWidth="1"/>
    <col min="9977" max="9977" width="16.5703125" style="3" customWidth="1"/>
    <col min="9978" max="9978" width="18.7109375" style="3" customWidth="1"/>
    <col min="9979" max="9979" width="39.140625" style="3" customWidth="1"/>
    <col min="9980" max="9980" width="58.7109375" style="3" customWidth="1"/>
    <col min="9981" max="9981" width="17.28515625" style="3" customWidth="1"/>
    <col min="9982" max="9982" width="18.5703125" style="3" customWidth="1"/>
    <col min="9983" max="9983" width="17.42578125" style="3" customWidth="1"/>
    <col min="9984" max="9984" width="15.7109375" style="3" customWidth="1"/>
    <col min="9985" max="9985" width="9.140625" style="3"/>
    <col min="9986" max="9986" width="11.42578125" style="3" bestFit="1" customWidth="1"/>
    <col min="9987" max="9987" width="12.140625" style="3" bestFit="1" customWidth="1"/>
    <col min="9988" max="10231" width="9.140625" style="3"/>
    <col min="10232" max="10232" width="17.7109375" style="3" customWidth="1"/>
    <col min="10233" max="10233" width="16.5703125" style="3" customWidth="1"/>
    <col min="10234" max="10234" width="18.7109375" style="3" customWidth="1"/>
    <col min="10235" max="10235" width="39.140625" style="3" customWidth="1"/>
    <col min="10236" max="10236" width="58.7109375" style="3" customWidth="1"/>
    <col min="10237" max="10237" width="17.28515625" style="3" customWidth="1"/>
    <col min="10238" max="10238" width="18.5703125" style="3" customWidth="1"/>
    <col min="10239" max="10239" width="17.42578125" style="3" customWidth="1"/>
    <col min="10240" max="10240" width="15.7109375" style="3" customWidth="1"/>
    <col min="10241" max="10241" width="9.140625" style="3"/>
    <col min="10242" max="10242" width="11.42578125" style="3" bestFit="1" customWidth="1"/>
    <col min="10243" max="10243" width="12.140625" style="3" bestFit="1" customWidth="1"/>
    <col min="10244" max="10487" width="9.140625" style="3"/>
    <col min="10488" max="10488" width="17.7109375" style="3" customWidth="1"/>
    <col min="10489" max="10489" width="16.5703125" style="3" customWidth="1"/>
    <col min="10490" max="10490" width="18.7109375" style="3" customWidth="1"/>
    <col min="10491" max="10491" width="39.140625" style="3" customWidth="1"/>
    <col min="10492" max="10492" width="58.7109375" style="3" customWidth="1"/>
    <col min="10493" max="10493" width="17.28515625" style="3" customWidth="1"/>
    <col min="10494" max="10494" width="18.5703125" style="3" customWidth="1"/>
    <col min="10495" max="10495" width="17.42578125" style="3" customWidth="1"/>
    <col min="10496" max="10496" width="15.7109375" style="3" customWidth="1"/>
    <col min="10497" max="10497" width="9.140625" style="3"/>
    <col min="10498" max="10498" width="11.42578125" style="3" bestFit="1" customWidth="1"/>
    <col min="10499" max="10499" width="12.140625" style="3" bestFit="1" customWidth="1"/>
    <col min="10500" max="10743" width="9.140625" style="3"/>
    <col min="10744" max="10744" width="17.7109375" style="3" customWidth="1"/>
    <col min="10745" max="10745" width="16.5703125" style="3" customWidth="1"/>
    <col min="10746" max="10746" width="18.7109375" style="3" customWidth="1"/>
    <col min="10747" max="10747" width="39.140625" style="3" customWidth="1"/>
    <col min="10748" max="10748" width="58.7109375" style="3" customWidth="1"/>
    <col min="10749" max="10749" width="17.28515625" style="3" customWidth="1"/>
    <col min="10750" max="10750" width="18.5703125" style="3" customWidth="1"/>
    <col min="10751" max="10751" width="17.42578125" style="3" customWidth="1"/>
    <col min="10752" max="10752" width="15.7109375" style="3" customWidth="1"/>
    <col min="10753" max="10753" width="9.140625" style="3"/>
    <col min="10754" max="10754" width="11.42578125" style="3" bestFit="1" customWidth="1"/>
    <col min="10755" max="10755" width="12.140625" style="3" bestFit="1" customWidth="1"/>
    <col min="10756" max="10999" width="9.140625" style="3"/>
    <col min="11000" max="11000" width="17.7109375" style="3" customWidth="1"/>
    <col min="11001" max="11001" width="16.5703125" style="3" customWidth="1"/>
    <col min="11002" max="11002" width="18.7109375" style="3" customWidth="1"/>
    <col min="11003" max="11003" width="39.140625" style="3" customWidth="1"/>
    <col min="11004" max="11004" width="58.7109375" style="3" customWidth="1"/>
    <col min="11005" max="11005" width="17.28515625" style="3" customWidth="1"/>
    <col min="11006" max="11006" width="18.5703125" style="3" customWidth="1"/>
    <col min="11007" max="11007" width="17.42578125" style="3" customWidth="1"/>
    <col min="11008" max="11008" width="15.7109375" style="3" customWidth="1"/>
    <col min="11009" max="11009" width="9.140625" style="3"/>
    <col min="11010" max="11010" width="11.42578125" style="3" bestFit="1" customWidth="1"/>
    <col min="11011" max="11011" width="12.140625" style="3" bestFit="1" customWidth="1"/>
    <col min="11012" max="11255" width="9.140625" style="3"/>
    <col min="11256" max="11256" width="17.7109375" style="3" customWidth="1"/>
    <col min="11257" max="11257" width="16.5703125" style="3" customWidth="1"/>
    <col min="11258" max="11258" width="18.7109375" style="3" customWidth="1"/>
    <col min="11259" max="11259" width="39.140625" style="3" customWidth="1"/>
    <col min="11260" max="11260" width="58.7109375" style="3" customWidth="1"/>
    <col min="11261" max="11261" width="17.28515625" style="3" customWidth="1"/>
    <col min="11262" max="11262" width="18.5703125" style="3" customWidth="1"/>
    <col min="11263" max="11263" width="17.42578125" style="3" customWidth="1"/>
    <col min="11264" max="11264" width="15.7109375" style="3" customWidth="1"/>
    <col min="11265" max="11265" width="9.140625" style="3"/>
    <col min="11266" max="11266" width="11.42578125" style="3" bestFit="1" customWidth="1"/>
    <col min="11267" max="11267" width="12.140625" style="3" bestFit="1" customWidth="1"/>
    <col min="11268" max="11511" width="9.140625" style="3"/>
    <col min="11512" max="11512" width="17.7109375" style="3" customWidth="1"/>
    <col min="11513" max="11513" width="16.5703125" style="3" customWidth="1"/>
    <col min="11514" max="11514" width="18.7109375" style="3" customWidth="1"/>
    <col min="11515" max="11515" width="39.140625" style="3" customWidth="1"/>
    <col min="11516" max="11516" width="58.7109375" style="3" customWidth="1"/>
    <col min="11517" max="11517" width="17.28515625" style="3" customWidth="1"/>
    <col min="11518" max="11518" width="18.5703125" style="3" customWidth="1"/>
    <col min="11519" max="11519" width="17.42578125" style="3" customWidth="1"/>
    <col min="11520" max="11520" width="15.7109375" style="3" customWidth="1"/>
    <col min="11521" max="11521" width="9.140625" style="3"/>
    <col min="11522" max="11522" width="11.42578125" style="3" bestFit="1" customWidth="1"/>
    <col min="11523" max="11523" width="12.140625" style="3" bestFit="1" customWidth="1"/>
    <col min="11524" max="11767" width="9.140625" style="3"/>
    <col min="11768" max="11768" width="17.7109375" style="3" customWidth="1"/>
    <col min="11769" max="11769" width="16.5703125" style="3" customWidth="1"/>
    <col min="11770" max="11770" width="18.7109375" style="3" customWidth="1"/>
    <col min="11771" max="11771" width="39.140625" style="3" customWidth="1"/>
    <col min="11772" max="11772" width="58.7109375" style="3" customWidth="1"/>
    <col min="11773" max="11773" width="17.28515625" style="3" customWidth="1"/>
    <col min="11774" max="11774" width="18.5703125" style="3" customWidth="1"/>
    <col min="11775" max="11775" width="17.42578125" style="3" customWidth="1"/>
    <col min="11776" max="11776" width="15.7109375" style="3" customWidth="1"/>
    <col min="11777" max="11777" width="9.140625" style="3"/>
    <col min="11778" max="11778" width="11.42578125" style="3" bestFit="1" customWidth="1"/>
    <col min="11779" max="11779" width="12.140625" style="3" bestFit="1" customWidth="1"/>
    <col min="11780" max="12023" width="9.140625" style="3"/>
    <col min="12024" max="12024" width="17.7109375" style="3" customWidth="1"/>
    <col min="12025" max="12025" width="16.5703125" style="3" customWidth="1"/>
    <col min="12026" max="12026" width="18.7109375" style="3" customWidth="1"/>
    <col min="12027" max="12027" width="39.140625" style="3" customWidth="1"/>
    <col min="12028" max="12028" width="58.7109375" style="3" customWidth="1"/>
    <col min="12029" max="12029" width="17.28515625" style="3" customWidth="1"/>
    <col min="12030" max="12030" width="18.5703125" style="3" customWidth="1"/>
    <col min="12031" max="12031" width="17.42578125" style="3" customWidth="1"/>
    <col min="12032" max="12032" width="15.7109375" style="3" customWidth="1"/>
    <col min="12033" max="12033" width="9.140625" style="3"/>
    <col min="12034" max="12034" width="11.42578125" style="3" bestFit="1" customWidth="1"/>
    <col min="12035" max="12035" width="12.140625" style="3" bestFit="1" customWidth="1"/>
    <col min="12036" max="12279" width="9.140625" style="3"/>
    <col min="12280" max="12280" width="17.7109375" style="3" customWidth="1"/>
    <col min="12281" max="12281" width="16.5703125" style="3" customWidth="1"/>
    <col min="12282" max="12282" width="18.7109375" style="3" customWidth="1"/>
    <col min="12283" max="12283" width="39.140625" style="3" customWidth="1"/>
    <col min="12284" max="12284" width="58.7109375" style="3" customWidth="1"/>
    <col min="12285" max="12285" width="17.28515625" style="3" customWidth="1"/>
    <col min="12286" max="12286" width="18.5703125" style="3" customWidth="1"/>
    <col min="12287" max="12287" width="17.42578125" style="3" customWidth="1"/>
    <col min="12288" max="12288" width="15.7109375" style="3" customWidth="1"/>
    <col min="12289" max="12289" width="9.140625" style="3"/>
    <col min="12290" max="12290" width="11.42578125" style="3" bestFit="1" customWidth="1"/>
    <col min="12291" max="12291" width="12.140625" style="3" bestFit="1" customWidth="1"/>
    <col min="12292" max="12535" width="9.140625" style="3"/>
    <col min="12536" max="12536" width="17.7109375" style="3" customWidth="1"/>
    <col min="12537" max="12537" width="16.5703125" style="3" customWidth="1"/>
    <col min="12538" max="12538" width="18.7109375" style="3" customWidth="1"/>
    <col min="12539" max="12539" width="39.140625" style="3" customWidth="1"/>
    <col min="12540" max="12540" width="58.7109375" style="3" customWidth="1"/>
    <col min="12541" max="12541" width="17.28515625" style="3" customWidth="1"/>
    <col min="12542" max="12542" width="18.5703125" style="3" customWidth="1"/>
    <col min="12543" max="12543" width="17.42578125" style="3" customWidth="1"/>
    <col min="12544" max="12544" width="15.7109375" style="3" customWidth="1"/>
    <col min="12545" max="12545" width="9.140625" style="3"/>
    <col min="12546" max="12546" width="11.42578125" style="3" bestFit="1" customWidth="1"/>
    <col min="12547" max="12547" width="12.140625" style="3" bestFit="1" customWidth="1"/>
    <col min="12548" max="12791" width="9.140625" style="3"/>
    <col min="12792" max="12792" width="17.7109375" style="3" customWidth="1"/>
    <col min="12793" max="12793" width="16.5703125" style="3" customWidth="1"/>
    <col min="12794" max="12794" width="18.7109375" style="3" customWidth="1"/>
    <col min="12795" max="12795" width="39.140625" style="3" customWidth="1"/>
    <col min="12796" max="12796" width="58.7109375" style="3" customWidth="1"/>
    <col min="12797" max="12797" width="17.28515625" style="3" customWidth="1"/>
    <col min="12798" max="12798" width="18.5703125" style="3" customWidth="1"/>
    <col min="12799" max="12799" width="17.42578125" style="3" customWidth="1"/>
    <col min="12800" max="12800" width="15.7109375" style="3" customWidth="1"/>
    <col min="12801" max="12801" width="9.140625" style="3"/>
    <col min="12802" max="12802" width="11.42578125" style="3" bestFit="1" customWidth="1"/>
    <col min="12803" max="12803" width="12.140625" style="3" bestFit="1" customWidth="1"/>
    <col min="12804" max="13047" width="9.140625" style="3"/>
    <col min="13048" max="13048" width="17.7109375" style="3" customWidth="1"/>
    <col min="13049" max="13049" width="16.5703125" style="3" customWidth="1"/>
    <col min="13050" max="13050" width="18.7109375" style="3" customWidth="1"/>
    <col min="13051" max="13051" width="39.140625" style="3" customWidth="1"/>
    <col min="13052" max="13052" width="58.7109375" style="3" customWidth="1"/>
    <col min="13053" max="13053" width="17.28515625" style="3" customWidth="1"/>
    <col min="13054" max="13054" width="18.5703125" style="3" customWidth="1"/>
    <col min="13055" max="13055" width="17.42578125" style="3" customWidth="1"/>
    <col min="13056" max="13056" width="15.7109375" style="3" customWidth="1"/>
    <col min="13057" max="13057" width="9.140625" style="3"/>
    <col min="13058" max="13058" width="11.42578125" style="3" bestFit="1" customWidth="1"/>
    <col min="13059" max="13059" width="12.140625" style="3" bestFit="1" customWidth="1"/>
    <col min="13060" max="13303" width="9.140625" style="3"/>
    <col min="13304" max="13304" width="17.7109375" style="3" customWidth="1"/>
    <col min="13305" max="13305" width="16.5703125" style="3" customWidth="1"/>
    <col min="13306" max="13306" width="18.7109375" style="3" customWidth="1"/>
    <col min="13307" max="13307" width="39.140625" style="3" customWidth="1"/>
    <col min="13308" max="13308" width="58.7109375" style="3" customWidth="1"/>
    <col min="13309" max="13309" width="17.28515625" style="3" customWidth="1"/>
    <col min="13310" max="13310" width="18.5703125" style="3" customWidth="1"/>
    <col min="13311" max="13311" width="17.42578125" style="3" customWidth="1"/>
    <col min="13312" max="13312" width="15.7109375" style="3" customWidth="1"/>
    <col min="13313" max="13313" width="9.140625" style="3"/>
    <col min="13314" max="13314" width="11.42578125" style="3" bestFit="1" customWidth="1"/>
    <col min="13315" max="13315" width="12.140625" style="3" bestFit="1" customWidth="1"/>
    <col min="13316" max="13559" width="9.140625" style="3"/>
    <col min="13560" max="13560" width="17.7109375" style="3" customWidth="1"/>
    <col min="13561" max="13561" width="16.5703125" style="3" customWidth="1"/>
    <col min="13562" max="13562" width="18.7109375" style="3" customWidth="1"/>
    <col min="13563" max="13563" width="39.140625" style="3" customWidth="1"/>
    <col min="13564" max="13564" width="58.7109375" style="3" customWidth="1"/>
    <col min="13565" max="13565" width="17.28515625" style="3" customWidth="1"/>
    <col min="13566" max="13566" width="18.5703125" style="3" customWidth="1"/>
    <col min="13567" max="13567" width="17.42578125" style="3" customWidth="1"/>
    <col min="13568" max="13568" width="15.7109375" style="3" customWidth="1"/>
    <col min="13569" max="13569" width="9.140625" style="3"/>
    <col min="13570" max="13570" width="11.42578125" style="3" bestFit="1" customWidth="1"/>
    <col min="13571" max="13571" width="12.140625" style="3" bestFit="1" customWidth="1"/>
    <col min="13572" max="13815" width="9.140625" style="3"/>
    <col min="13816" max="13816" width="17.7109375" style="3" customWidth="1"/>
    <col min="13817" max="13817" width="16.5703125" style="3" customWidth="1"/>
    <col min="13818" max="13818" width="18.7109375" style="3" customWidth="1"/>
    <col min="13819" max="13819" width="39.140625" style="3" customWidth="1"/>
    <col min="13820" max="13820" width="58.7109375" style="3" customWidth="1"/>
    <col min="13821" max="13821" width="17.28515625" style="3" customWidth="1"/>
    <col min="13822" max="13822" width="18.5703125" style="3" customWidth="1"/>
    <col min="13823" max="13823" width="17.42578125" style="3" customWidth="1"/>
    <col min="13824" max="13824" width="15.7109375" style="3" customWidth="1"/>
    <col min="13825" max="13825" width="9.140625" style="3"/>
    <col min="13826" max="13826" width="11.42578125" style="3" bestFit="1" customWidth="1"/>
    <col min="13827" max="13827" width="12.140625" style="3" bestFit="1" customWidth="1"/>
    <col min="13828" max="14071" width="9.140625" style="3"/>
    <col min="14072" max="14072" width="17.7109375" style="3" customWidth="1"/>
    <col min="14073" max="14073" width="16.5703125" style="3" customWidth="1"/>
    <col min="14074" max="14074" width="18.7109375" style="3" customWidth="1"/>
    <col min="14075" max="14075" width="39.140625" style="3" customWidth="1"/>
    <col min="14076" max="14076" width="58.7109375" style="3" customWidth="1"/>
    <col min="14077" max="14077" width="17.28515625" style="3" customWidth="1"/>
    <col min="14078" max="14078" width="18.5703125" style="3" customWidth="1"/>
    <col min="14079" max="14079" width="17.42578125" style="3" customWidth="1"/>
    <col min="14080" max="14080" width="15.7109375" style="3" customWidth="1"/>
    <col min="14081" max="14081" width="9.140625" style="3"/>
    <col min="14082" max="14082" width="11.42578125" style="3" bestFit="1" customWidth="1"/>
    <col min="14083" max="14083" width="12.140625" style="3" bestFit="1" customWidth="1"/>
    <col min="14084" max="14327" width="9.140625" style="3"/>
    <col min="14328" max="14328" width="17.7109375" style="3" customWidth="1"/>
    <col min="14329" max="14329" width="16.5703125" style="3" customWidth="1"/>
    <col min="14330" max="14330" width="18.7109375" style="3" customWidth="1"/>
    <col min="14331" max="14331" width="39.140625" style="3" customWidth="1"/>
    <col min="14332" max="14332" width="58.7109375" style="3" customWidth="1"/>
    <col min="14333" max="14333" width="17.28515625" style="3" customWidth="1"/>
    <col min="14334" max="14334" width="18.5703125" style="3" customWidth="1"/>
    <col min="14335" max="14335" width="17.42578125" style="3" customWidth="1"/>
    <col min="14336" max="14336" width="15.7109375" style="3" customWidth="1"/>
    <col min="14337" max="14337" width="9.140625" style="3"/>
    <col min="14338" max="14338" width="11.42578125" style="3" bestFit="1" customWidth="1"/>
    <col min="14339" max="14339" width="12.140625" style="3" bestFit="1" customWidth="1"/>
    <col min="14340" max="14583" width="9.140625" style="3"/>
    <col min="14584" max="14584" width="17.7109375" style="3" customWidth="1"/>
    <col min="14585" max="14585" width="16.5703125" style="3" customWidth="1"/>
    <col min="14586" max="14586" width="18.7109375" style="3" customWidth="1"/>
    <col min="14587" max="14587" width="39.140625" style="3" customWidth="1"/>
    <col min="14588" max="14588" width="58.7109375" style="3" customWidth="1"/>
    <col min="14589" max="14589" width="17.28515625" style="3" customWidth="1"/>
    <col min="14590" max="14590" width="18.5703125" style="3" customWidth="1"/>
    <col min="14591" max="14591" width="17.42578125" style="3" customWidth="1"/>
    <col min="14592" max="14592" width="15.7109375" style="3" customWidth="1"/>
    <col min="14593" max="14593" width="9.140625" style="3"/>
    <col min="14594" max="14594" width="11.42578125" style="3" bestFit="1" customWidth="1"/>
    <col min="14595" max="14595" width="12.140625" style="3" bestFit="1" customWidth="1"/>
    <col min="14596" max="14839" width="9.140625" style="3"/>
    <col min="14840" max="14840" width="17.7109375" style="3" customWidth="1"/>
    <col min="14841" max="14841" width="16.5703125" style="3" customWidth="1"/>
    <col min="14842" max="14842" width="18.7109375" style="3" customWidth="1"/>
    <col min="14843" max="14843" width="39.140625" style="3" customWidth="1"/>
    <col min="14844" max="14844" width="58.7109375" style="3" customWidth="1"/>
    <col min="14845" max="14845" width="17.28515625" style="3" customWidth="1"/>
    <col min="14846" max="14846" width="18.5703125" style="3" customWidth="1"/>
    <col min="14847" max="14847" width="17.42578125" style="3" customWidth="1"/>
    <col min="14848" max="14848" width="15.7109375" style="3" customWidth="1"/>
    <col min="14849" max="14849" width="9.140625" style="3"/>
    <col min="14850" max="14850" width="11.42578125" style="3" bestFit="1" customWidth="1"/>
    <col min="14851" max="14851" width="12.140625" style="3" bestFit="1" customWidth="1"/>
    <col min="14852" max="15095" width="9.140625" style="3"/>
    <col min="15096" max="15096" width="17.7109375" style="3" customWidth="1"/>
    <col min="15097" max="15097" width="16.5703125" style="3" customWidth="1"/>
    <col min="15098" max="15098" width="18.7109375" style="3" customWidth="1"/>
    <col min="15099" max="15099" width="39.140625" style="3" customWidth="1"/>
    <col min="15100" max="15100" width="58.7109375" style="3" customWidth="1"/>
    <col min="15101" max="15101" width="17.28515625" style="3" customWidth="1"/>
    <col min="15102" max="15102" width="18.5703125" style="3" customWidth="1"/>
    <col min="15103" max="15103" width="17.42578125" style="3" customWidth="1"/>
    <col min="15104" max="15104" width="15.7109375" style="3" customWidth="1"/>
    <col min="15105" max="15105" width="9.140625" style="3"/>
    <col min="15106" max="15106" width="11.42578125" style="3" bestFit="1" customWidth="1"/>
    <col min="15107" max="15107" width="12.140625" style="3" bestFit="1" customWidth="1"/>
    <col min="15108" max="15351" width="9.140625" style="3"/>
    <col min="15352" max="15352" width="17.7109375" style="3" customWidth="1"/>
    <col min="15353" max="15353" width="16.5703125" style="3" customWidth="1"/>
    <col min="15354" max="15354" width="18.7109375" style="3" customWidth="1"/>
    <col min="15355" max="15355" width="39.140625" style="3" customWidth="1"/>
    <col min="15356" max="15356" width="58.7109375" style="3" customWidth="1"/>
    <col min="15357" max="15357" width="17.28515625" style="3" customWidth="1"/>
    <col min="15358" max="15358" width="18.5703125" style="3" customWidth="1"/>
    <col min="15359" max="15359" width="17.42578125" style="3" customWidth="1"/>
    <col min="15360" max="15360" width="15.7109375" style="3" customWidth="1"/>
    <col min="15361" max="15361" width="9.140625" style="3"/>
    <col min="15362" max="15362" width="11.42578125" style="3" bestFit="1" customWidth="1"/>
    <col min="15363" max="15363" width="12.140625" style="3" bestFit="1" customWidth="1"/>
    <col min="15364" max="15607" width="9.140625" style="3"/>
    <col min="15608" max="15608" width="17.7109375" style="3" customWidth="1"/>
    <col min="15609" max="15609" width="16.5703125" style="3" customWidth="1"/>
    <col min="15610" max="15610" width="18.7109375" style="3" customWidth="1"/>
    <col min="15611" max="15611" width="39.140625" style="3" customWidth="1"/>
    <col min="15612" max="15612" width="58.7109375" style="3" customWidth="1"/>
    <col min="15613" max="15613" width="17.28515625" style="3" customWidth="1"/>
    <col min="15614" max="15614" width="18.5703125" style="3" customWidth="1"/>
    <col min="15615" max="15615" width="17.42578125" style="3" customWidth="1"/>
    <col min="15616" max="15616" width="15.7109375" style="3" customWidth="1"/>
    <col min="15617" max="15617" width="9.140625" style="3"/>
    <col min="15618" max="15618" width="11.42578125" style="3" bestFit="1" customWidth="1"/>
    <col min="15619" max="15619" width="12.140625" style="3" bestFit="1" customWidth="1"/>
    <col min="15620" max="15863" width="9.140625" style="3"/>
    <col min="15864" max="15864" width="17.7109375" style="3" customWidth="1"/>
    <col min="15865" max="15865" width="16.5703125" style="3" customWidth="1"/>
    <col min="15866" max="15866" width="18.7109375" style="3" customWidth="1"/>
    <col min="15867" max="15867" width="39.140625" style="3" customWidth="1"/>
    <col min="15868" max="15868" width="58.7109375" style="3" customWidth="1"/>
    <col min="15869" max="15869" width="17.28515625" style="3" customWidth="1"/>
    <col min="15870" max="15870" width="18.5703125" style="3" customWidth="1"/>
    <col min="15871" max="15871" width="17.42578125" style="3" customWidth="1"/>
    <col min="15872" max="15872" width="15.7109375" style="3" customWidth="1"/>
    <col min="15873" max="15873" width="9.140625" style="3"/>
    <col min="15874" max="15874" width="11.42578125" style="3" bestFit="1" customWidth="1"/>
    <col min="15875" max="15875" width="12.140625" style="3" bestFit="1" customWidth="1"/>
    <col min="15876" max="16119" width="9.140625" style="3"/>
    <col min="16120" max="16120" width="17.7109375" style="3" customWidth="1"/>
    <col min="16121" max="16121" width="16.5703125" style="3" customWidth="1"/>
    <col min="16122" max="16122" width="18.7109375" style="3" customWidth="1"/>
    <col min="16123" max="16123" width="39.140625" style="3" customWidth="1"/>
    <col min="16124" max="16124" width="58.7109375" style="3" customWidth="1"/>
    <col min="16125" max="16125" width="17.28515625" style="3" customWidth="1"/>
    <col min="16126" max="16126" width="18.5703125" style="3" customWidth="1"/>
    <col min="16127" max="16127" width="17.42578125" style="3" customWidth="1"/>
    <col min="16128" max="16128" width="15.7109375" style="3" customWidth="1"/>
    <col min="16129" max="16129" width="9.140625" style="3"/>
    <col min="16130" max="16130" width="11.42578125" style="3" bestFit="1" customWidth="1"/>
    <col min="16131" max="16131" width="12.140625" style="3" bestFit="1" customWidth="1"/>
    <col min="16132" max="16384" width="9.140625" style="3"/>
  </cols>
  <sheetData>
    <row r="1" spans="1:8" ht="15.75" x14ac:dyDescent="0.25">
      <c r="A1" s="2"/>
      <c r="B1" s="1"/>
      <c r="C1" s="4"/>
      <c r="D1" s="1"/>
      <c r="E1" s="1"/>
      <c r="F1" s="85"/>
      <c r="G1" s="86"/>
    </row>
    <row r="2" spans="1:8" ht="54" customHeight="1" x14ac:dyDescent="0.25">
      <c r="A2" s="2"/>
      <c r="B2" s="1"/>
      <c r="C2" s="87" t="s">
        <v>11</v>
      </c>
      <c r="D2" s="88"/>
      <c r="E2" s="88"/>
      <c r="F2" s="88"/>
      <c r="G2" s="88"/>
    </row>
    <row r="3" spans="1:8" ht="15.75" x14ac:dyDescent="0.25">
      <c r="A3" s="12" t="s">
        <v>1</v>
      </c>
      <c r="B3" s="1"/>
      <c r="C3" s="5"/>
      <c r="D3" s="1"/>
      <c r="E3" s="1"/>
      <c r="F3" s="1"/>
      <c r="G3" s="1"/>
    </row>
    <row r="4" spans="1:8" ht="13.5" customHeight="1" x14ac:dyDescent="0.25">
      <c r="A4" s="11" t="s">
        <v>2</v>
      </c>
      <c r="B4" s="1"/>
      <c r="C4" s="5"/>
      <c r="D4" s="1"/>
      <c r="E4" s="1"/>
      <c r="F4" s="1"/>
      <c r="G4" s="1"/>
    </row>
    <row r="5" spans="1:8" ht="216" customHeight="1" x14ac:dyDescent="0.2">
      <c r="A5" s="26" t="s">
        <v>12</v>
      </c>
      <c r="B5" s="26" t="s">
        <v>13</v>
      </c>
      <c r="C5" s="6" t="s">
        <v>14</v>
      </c>
      <c r="D5" s="26" t="s">
        <v>15</v>
      </c>
      <c r="E5" s="27" t="s">
        <v>16</v>
      </c>
      <c r="F5" s="70" t="s">
        <v>119</v>
      </c>
      <c r="G5" s="70" t="s">
        <v>120</v>
      </c>
    </row>
    <row r="6" spans="1:8" ht="15.75" x14ac:dyDescent="0.25">
      <c r="A6" s="13">
        <v>1</v>
      </c>
      <c r="B6" s="13">
        <v>2</v>
      </c>
      <c r="C6" s="14">
        <v>3</v>
      </c>
      <c r="D6" s="34">
        <v>4</v>
      </c>
      <c r="E6" s="15">
        <v>5</v>
      </c>
      <c r="F6" s="15">
        <v>6</v>
      </c>
      <c r="G6" s="15">
        <v>7</v>
      </c>
    </row>
    <row r="7" spans="1:8" s="21" customFormat="1" ht="20.25" customHeight="1" x14ac:dyDescent="0.25">
      <c r="A7" s="18" t="s">
        <v>3</v>
      </c>
      <c r="B7" s="32"/>
      <c r="C7" s="19"/>
      <c r="D7" s="33" t="s">
        <v>4</v>
      </c>
      <c r="E7" s="31"/>
      <c r="F7" s="20">
        <f>SUM(F8:F53)</f>
        <v>26153677.41</v>
      </c>
      <c r="G7" s="20">
        <f>SUM(G8:G53)</f>
        <v>15568970.350000001</v>
      </c>
      <c r="H7" s="84"/>
    </row>
    <row r="8" spans="1:8" s="9" customFormat="1" ht="29.25" customHeight="1" x14ac:dyDescent="0.25">
      <c r="A8" s="35" t="s">
        <v>96</v>
      </c>
      <c r="B8" s="29">
        <v>7310</v>
      </c>
      <c r="C8" s="36" t="s">
        <v>5</v>
      </c>
      <c r="D8" s="37" t="s">
        <v>57</v>
      </c>
      <c r="E8" s="38" t="s">
        <v>95</v>
      </c>
      <c r="F8" s="39">
        <v>800000</v>
      </c>
      <c r="G8" s="58">
        <v>0</v>
      </c>
    </row>
    <row r="9" spans="1:8" s="22" customFormat="1" ht="25.5" x14ac:dyDescent="0.25">
      <c r="A9" s="35" t="s">
        <v>96</v>
      </c>
      <c r="B9" s="29">
        <v>7310</v>
      </c>
      <c r="C9" s="36" t="s">
        <v>5</v>
      </c>
      <c r="D9" s="37" t="s">
        <v>57</v>
      </c>
      <c r="E9" s="38" t="s">
        <v>103</v>
      </c>
      <c r="F9" s="40">
        <v>1500000</v>
      </c>
      <c r="G9" s="58">
        <v>0</v>
      </c>
    </row>
    <row r="10" spans="1:8" s="22" customFormat="1" ht="28.5" customHeight="1" x14ac:dyDescent="0.25">
      <c r="A10" s="35" t="s">
        <v>96</v>
      </c>
      <c r="B10" s="29">
        <v>7310</v>
      </c>
      <c r="C10" s="36" t="s">
        <v>5</v>
      </c>
      <c r="D10" s="37" t="s">
        <v>57</v>
      </c>
      <c r="E10" s="42" t="s">
        <v>56</v>
      </c>
      <c r="F10" s="40">
        <v>413895</v>
      </c>
      <c r="G10" s="58">
        <v>0</v>
      </c>
    </row>
    <row r="11" spans="1:8" s="22" customFormat="1" ht="36" customHeight="1" x14ac:dyDescent="0.25">
      <c r="A11" s="35" t="s">
        <v>97</v>
      </c>
      <c r="B11" s="29">
        <v>7325</v>
      </c>
      <c r="C11" s="36" t="s">
        <v>5</v>
      </c>
      <c r="D11" s="37" t="s">
        <v>94</v>
      </c>
      <c r="E11" s="38" t="s">
        <v>93</v>
      </c>
      <c r="F11" s="39">
        <v>150000</v>
      </c>
      <c r="G11" s="74">
        <v>5400</v>
      </c>
    </row>
    <row r="12" spans="1:8" s="22" customFormat="1" ht="42" customHeight="1" x14ac:dyDescent="0.25">
      <c r="A12" s="35" t="s">
        <v>97</v>
      </c>
      <c r="B12" s="29">
        <v>7325</v>
      </c>
      <c r="C12" s="36" t="s">
        <v>5</v>
      </c>
      <c r="D12" s="37" t="s">
        <v>94</v>
      </c>
      <c r="E12" s="38" t="s">
        <v>86</v>
      </c>
      <c r="F12" s="39">
        <v>43000</v>
      </c>
      <c r="G12" s="74">
        <v>36668.42</v>
      </c>
    </row>
    <row r="13" spans="1:8" s="22" customFormat="1" ht="46.5" customHeight="1" x14ac:dyDescent="0.25">
      <c r="A13" s="35" t="s">
        <v>97</v>
      </c>
      <c r="B13" s="29">
        <v>7325</v>
      </c>
      <c r="C13" s="36" t="s">
        <v>5</v>
      </c>
      <c r="D13" s="37" t="s">
        <v>94</v>
      </c>
      <c r="E13" s="38" t="s">
        <v>85</v>
      </c>
      <c r="F13" s="39">
        <v>57000</v>
      </c>
      <c r="G13" s="74">
        <v>53036.76</v>
      </c>
    </row>
    <row r="14" spans="1:8" s="23" customFormat="1" ht="25.5" x14ac:dyDescent="0.25">
      <c r="A14" s="35" t="s">
        <v>97</v>
      </c>
      <c r="B14" s="29">
        <v>7325</v>
      </c>
      <c r="C14" s="36" t="s">
        <v>5</v>
      </c>
      <c r="D14" s="37" t="s">
        <v>94</v>
      </c>
      <c r="E14" s="38" t="s">
        <v>92</v>
      </c>
      <c r="F14" s="39">
        <v>70000</v>
      </c>
      <c r="G14" s="74">
        <v>69779.740000000005</v>
      </c>
    </row>
    <row r="15" spans="1:8" s="24" customFormat="1" ht="44.25" customHeight="1" x14ac:dyDescent="0.25">
      <c r="A15" s="35" t="s">
        <v>97</v>
      </c>
      <c r="B15" s="29">
        <v>7325</v>
      </c>
      <c r="C15" s="36" t="s">
        <v>5</v>
      </c>
      <c r="D15" s="37" t="s">
        <v>94</v>
      </c>
      <c r="E15" s="38" t="s">
        <v>91</v>
      </c>
      <c r="F15" s="39">
        <v>30000</v>
      </c>
      <c r="G15" s="74">
        <v>29128.16</v>
      </c>
    </row>
    <row r="16" spans="1:8" s="24" customFormat="1" ht="44.25" customHeight="1" x14ac:dyDescent="0.25">
      <c r="A16" s="35" t="s">
        <v>98</v>
      </c>
      <c r="B16" s="29">
        <v>7330</v>
      </c>
      <c r="C16" s="36" t="s">
        <v>5</v>
      </c>
      <c r="D16" s="38" t="s">
        <v>90</v>
      </c>
      <c r="E16" s="38" t="s">
        <v>108</v>
      </c>
      <c r="F16" s="39">
        <v>8100</v>
      </c>
      <c r="G16" s="74">
        <v>8100</v>
      </c>
    </row>
    <row r="17" spans="1:7" s="7" customFormat="1" ht="38.25" x14ac:dyDescent="0.3">
      <c r="A17" s="35" t="s">
        <v>98</v>
      </c>
      <c r="B17" s="29">
        <v>7330</v>
      </c>
      <c r="C17" s="36" t="s">
        <v>5</v>
      </c>
      <c r="D17" s="38" t="s">
        <v>90</v>
      </c>
      <c r="E17" s="38" t="s">
        <v>109</v>
      </c>
      <c r="F17" s="39">
        <v>300000</v>
      </c>
      <c r="G17" s="74">
        <v>290948.32</v>
      </c>
    </row>
    <row r="18" spans="1:7" s="7" customFormat="1" ht="33.75" customHeight="1" x14ac:dyDescent="0.3">
      <c r="A18" s="35" t="s">
        <v>98</v>
      </c>
      <c r="B18" s="29">
        <v>7330</v>
      </c>
      <c r="C18" s="36" t="s">
        <v>5</v>
      </c>
      <c r="D18" s="38" t="s">
        <v>90</v>
      </c>
      <c r="E18" s="38" t="s">
        <v>110</v>
      </c>
      <c r="F18" s="39">
        <v>300000</v>
      </c>
      <c r="G18" s="74">
        <v>298629.15999999997</v>
      </c>
    </row>
    <row r="19" spans="1:7" s="7" customFormat="1" ht="42" customHeight="1" x14ac:dyDescent="0.3">
      <c r="A19" s="35" t="s">
        <v>99</v>
      </c>
      <c r="B19" s="29">
        <v>7361</v>
      </c>
      <c r="C19" s="36" t="s">
        <v>6</v>
      </c>
      <c r="D19" s="38" t="s">
        <v>89</v>
      </c>
      <c r="E19" s="38" t="s">
        <v>88</v>
      </c>
      <c r="F19" s="39">
        <v>1400000</v>
      </c>
      <c r="G19" s="74">
        <v>18312.400000000001</v>
      </c>
    </row>
    <row r="20" spans="1:7" s="16" customFormat="1" ht="25.5" x14ac:dyDescent="0.3">
      <c r="A20" s="35" t="s">
        <v>23</v>
      </c>
      <c r="B20" s="29">
        <v>7363</v>
      </c>
      <c r="C20" s="36" t="s">
        <v>6</v>
      </c>
      <c r="D20" s="41" t="s">
        <v>66</v>
      </c>
      <c r="E20" s="38" t="s">
        <v>87</v>
      </c>
      <c r="F20" s="39">
        <v>80000</v>
      </c>
      <c r="G20" s="74">
        <v>80000</v>
      </c>
    </row>
    <row r="21" spans="1:7" ht="42" customHeight="1" x14ac:dyDescent="0.2">
      <c r="A21" s="35" t="s">
        <v>23</v>
      </c>
      <c r="B21" s="29">
        <v>7363</v>
      </c>
      <c r="C21" s="36" t="s">
        <v>6</v>
      </c>
      <c r="D21" s="41" t="s">
        <v>66</v>
      </c>
      <c r="E21" s="38" t="s">
        <v>104</v>
      </c>
      <c r="F21" s="39">
        <v>120000</v>
      </c>
      <c r="G21" s="74">
        <v>120000</v>
      </c>
    </row>
    <row r="22" spans="1:7" ht="39.75" customHeight="1" x14ac:dyDescent="0.2">
      <c r="A22" s="35" t="s">
        <v>23</v>
      </c>
      <c r="B22" s="29">
        <v>7363</v>
      </c>
      <c r="C22" s="36" t="s">
        <v>6</v>
      </c>
      <c r="D22" s="41" t="s">
        <v>66</v>
      </c>
      <c r="E22" s="42" t="s">
        <v>79</v>
      </c>
      <c r="F22" s="43">
        <v>500000</v>
      </c>
      <c r="G22" s="74">
        <v>500000</v>
      </c>
    </row>
    <row r="23" spans="1:7" ht="43.5" customHeight="1" x14ac:dyDescent="0.2">
      <c r="A23" s="35" t="s">
        <v>23</v>
      </c>
      <c r="B23" s="29">
        <v>7363</v>
      </c>
      <c r="C23" s="36" t="s">
        <v>6</v>
      </c>
      <c r="D23" s="41" t="s">
        <v>66</v>
      </c>
      <c r="E23" s="41" t="s">
        <v>86</v>
      </c>
      <c r="F23" s="43">
        <v>109917</v>
      </c>
      <c r="G23" s="74">
        <v>109917</v>
      </c>
    </row>
    <row r="24" spans="1:7" ht="25.5" x14ac:dyDescent="0.2">
      <c r="A24" s="35" t="s">
        <v>23</v>
      </c>
      <c r="B24" s="29">
        <v>7363</v>
      </c>
      <c r="C24" s="36" t="s">
        <v>6</v>
      </c>
      <c r="D24" s="41" t="s">
        <v>66</v>
      </c>
      <c r="E24" s="41" t="s">
        <v>85</v>
      </c>
      <c r="F24" s="43">
        <v>96759</v>
      </c>
      <c r="G24" s="83">
        <v>96759</v>
      </c>
    </row>
    <row r="25" spans="1:7" ht="47.25" customHeight="1" x14ac:dyDescent="0.2">
      <c r="A25" s="35" t="s">
        <v>23</v>
      </c>
      <c r="B25" s="29">
        <v>7363</v>
      </c>
      <c r="C25" s="36" t="s">
        <v>6</v>
      </c>
      <c r="D25" s="41" t="s">
        <v>66</v>
      </c>
      <c r="E25" s="41" t="s">
        <v>84</v>
      </c>
      <c r="F25" s="43">
        <v>257402.41</v>
      </c>
      <c r="G25" s="43">
        <v>257402.41</v>
      </c>
    </row>
    <row r="26" spans="1:7" ht="43.5" customHeight="1" x14ac:dyDescent="0.2">
      <c r="A26" s="35" t="s">
        <v>23</v>
      </c>
      <c r="B26" s="29">
        <v>7363</v>
      </c>
      <c r="C26" s="36" t="s">
        <v>6</v>
      </c>
      <c r="D26" s="41" t="s">
        <v>66</v>
      </c>
      <c r="E26" s="41" t="s">
        <v>84</v>
      </c>
      <c r="F26" s="39">
        <v>5500000</v>
      </c>
      <c r="G26" s="39">
        <v>5500000</v>
      </c>
    </row>
    <row r="27" spans="1:7" ht="28.5" customHeight="1" x14ac:dyDescent="0.2">
      <c r="A27" s="35" t="s">
        <v>23</v>
      </c>
      <c r="B27" s="29">
        <v>7363</v>
      </c>
      <c r="C27" s="36" t="s">
        <v>6</v>
      </c>
      <c r="D27" s="41" t="s">
        <v>66</v>
      </c>
      <c r="E27" s="71" t="s">
        <v>112</v>
      </c>
      <c r="F27" s="39">
        <v>46200</v>
      </c>
      <c r="G27" s="72">
        <v>0</v>
      </c>
    </row>
    <row r="28" spans="1:7" ht="28.5" customHeight="1" x14ac:dyDescent="0.2">
      <c r="A28" s="35"/>
      <c r="B28" s="29">
        <v>7363</v>
      </c>
      <c r="C28" s="36" t="s">
        <v>6</v>
      </c>
      <c r="D28" s="41" t="s">
        <v>66</v>
      </c>
      <c r="E28" s="71" t="s">
        <v>113</v>
      </c>
      <c r="F28" s="39">
        <v>53100</v>
      </c>
      <c r="G28" s="81">
        <v>50641.599999999999</v>
      </c>
    </row>
    <row r="29" spans="1:7" ht="28.5" customHeight="1" x14ac:dyDescent="0.2">
      <c r="A29" s="35"/>
      <c r="B29" s="29">
        <v>7363</v>
      </c>
      <c r="C29" s="36" t="s">
        <v>6</v>
      </c>
      <c r="D29" s="41" t="s">
        <v>66</v>
      </c>
      <c r="E29" s="71" t="s">
        <v>114</v>
      </c>
      <c r="F29" s="39">
        <v>45400</v>
      </c>
      <c r="G29" s="81">
        <v>45326.2</v>
      </c>
    </row>
    <row r="30" spans="1:7" ht="28.5" customHeight="1" x14ac:dyDescent="0.2">
      <c r="A30" s="35"/>
      <c r="B30" s="29">
        <v>7363</v>
      </c>
      <c r="C30" s="36" t="s">
        <v>6</v>
      </c>
      <c r="D30" s="41" t="s">
        <v>66</v>
      </c>
      <c r="E30" s="71" t="s">
        <v>115</v>
      </c>
      <c r="F30" s="39">
        <v>44600</v>
      </c>
      <c r="G30" s="81">
        <v>44535</v>
      </c>
    </row>
    <row r="31" spans="1:7" ht="28.5" customHeight="1" x14ac:dyDescent="0.2">
      <c r="A31" s="35"/>
      <c r="B31" s="29">
        <v>7363</v>
      </c>
      <c r="C31" s="36" t="s">
        <v>6</v>
      </c>
      <c r="D31" s="41" t="s">
        <v>66</v>
      </c>
      <c r="E31" s="71" t="s">
        <v>116</v>
      </c>
      <c r="F31" s="39">
        <v>48700</v>
      </c>
      <c r="G31" s="73">
        <v>0</v>
      </c>
    </row>
    <row r="32" spans="1:7" ht="28.5" customHeight="1" x14ac:dyDescent="0.2">
      <c r="A32" s="35"/>
      <c r="B32" s="29">
        <v>7363</v>
      </c>
      <c r="C32" s="36" t="s">
        <v>6</v>
      </c>
      <c r="D32" s="41" t="s">
        <v>66</v>
      </c>
      <c r="E32" s="71" t="s">
        <v>117</v>
      </c>
      <c r="F32" s="39">
        <v>12000</v>
      </c>
      <c r="G32" s="73">
        <v>0</v>
      </c>
    </row>
    <row r="33" spans="1:7" ht="56.25" customHeight="1" x14ac:dyDescent="0.2">
      <c r="A33" s="35"/>
      <c r="B33" s="29">
        <v>7368</v>
      </c>
      <c r="C33" s="36" t="s">
        <v>6</v>
      </c>
      <c r="D33" s="41" t="s">
        <v>28</v>
      </c>
      <c r="E33" s="41" t="s">
        <v>107</v>
      </c>
      <c r="F33" s="39">
        <v>1016577</v>
      </c>
      <c r="G33" s="39">
        <v>1016577</v>
      </c>
    </row>
    <row r="34" spans="1:7" ht="45.75" customHeight="1" x14ac:dyDescent="0.2">
      <c r="A34" s="35" t="s">
        <v>27</v>
      </c>
      <c r="B34" s="29">
        <v>7368</v>
      </c>
      <c r="C34" s="36" t="s">
        <v>6</v>
      </c>
      <c r="D34" s="41" t="s">
        <v>28</v>
      </c>
      <c r="E34" s="41" t="s">
        <v>18</v>
      </c>
      <c r="F34" s="39">
        <f>2760381-1016577</f>
        <v>1743804</v>
      </c>
      <c r="G34" s="74">
        <v>1743804</v>
      </c>
    </row>
    <row r="35" spans="1:7" ht="25.5" x14ac:dyDescent="0.2">
      <c r="A35" s="35" t="s">
        <v>27</v>
      </c>
      <c r="B35" s="29">
        <v>7368</v>
      </c>
      <c r="C35" s="36" t="s">
        <v>6</v>
      </c>
      <c r="D35" s="41" t="s">
        <v>28</v>
      </c>
      <c r="E35" s="38" t="s">
        <v>29</v>
      </c>
      <c r="F35" s="44">
        <v>78958</v>
      </c>
      <c r="G35" s="74">
        <v>78958</v>
      </c>
    </row>
    <row r="36" spans="1:7" ht="50.25" customHeight="1" x14ac:dyDescent="0.2">
      <c r="A36" s="35" t="s">
        <v>25</v>
      </c>
      <c r="B36" s="29">
        <v>7370</v>
      </c>
      <c r="C36" s="36" t="s">
        <v>6</v>
      </c>
      <c r="D36" s="41" t="s">
        <v>26</v>
      </c>
      <c r="E36" s="41" t="s">
        <v>107</v>
      </c>
      <c r="F36" s="43">
        <v>1930000</v>
      </c>
      <c r="G36" s="76">
        <v>2242790.4700000002</v>
      </c>
    </row>
    <row r="37" spans="1:7" ht="38.25" x14ac:dyDescent="0.2">
      <c r="A37" s="35" t="s">
        <v>25</v>
      </c>
      <c r="B37" s="29">
        <v>7370</v>
      </c>
      <c r="C37" s="36" t="s">
        <v>6</v>
      </c>
      <c r="D37" s="41" t="s">
        <v>26</v>
      </c>
      <c r="E37" s="41" t="s">
        <v>83</v>
      </c>
      <c r="F37" s="43">
        <v>49900</v>
      </c>
      <c r="G37" s="76">
        <v>49890.85</v>
      </c>
    </row>
    <row r="38" spans="1:7" ht="38.25" x14ac:dyDescent="0.2">
      <c r="A38" s="35" t="s">
        <v>25</v>
      </c>
      <c r="B38" s="29">
        <v>7370</v>
      </c>
      <c r="C38" s="36" t="s">
        <v>6</v>
      </c>
      <c r="D38" s="41" t="s">
        <v>26</v>
      </c>
      <c r="E38" s="38" t="s">
        <v>105</v>
      </c>
      <c r="F38" s="39">
        <v>50000</v>
      </c>
      <c r="G38" s="74">
        <v>49237</v>
      </c>
    </row>
    <row r="39" spans="1:7" ht="38.25" x14ac:dyDescent="0.2">
      <c r="A39" s="35" t="s">
        <v>25</v>
      </c>
      <c r="B39" s="29">
        <v>7370</v>
      </c>
      <c r="C39" s="36" t="s">
        <v>6</v>
      </c>
      <c r="D39" s="41" t="s">
        <v>26</v>
      </c>
      <c r="E39" s="38" t="s">
        <v>106</v>
      </c>
      <c r="F39" s="39">
        <v>20000</v>
      </c>
      <c r="G39" s="74">
        <v>11500</v>
      </c>
    </row>
    <row r="40" spans="1:7" ht="38.25" x14ac:dyDescent="0.2">
      <c r="A40" s="35" t="s">
        <v>25</v>
      </c>
      <c r="B40" s="29">
        <v>7370</v>
      </c>
      <c r="C40" s="36" t="s">
        <v>6</v>
      </c>
      <c r="D40" s="41" t="s">
        <v>26</v>
      </c>
      <c r="E40" s="38" t="s">
        <v>82</v>
      </c>
      <c r="F40" s="39">
        <v>49000</v>
      </c>
      <c r="G40" s="74">
        <v>25515</v>
      </c>
    </row>
    <row r="41" spans="1:7" ht="36.75" customHeight="1" x14ac:dyDescent="0.2">
      <c r="A41" s="35" t="s">
        <v>25</v>
      </c>
      <c r="B41" s="29">
        <v>7370</v>
      </c>
      <c r="C41" s="36" t="s">
        <v>6</v>
      </c>
      <c r="D41" s="41" t="s">
        <v>26</v>
      </c>
      <c r="E41" s="38" t="s">
        <v>81</v>
      </c>
      <c r="F41" s="39">
        <v>8100</v>
      </c>
      <c r="G41" s="74">
        <v>8100</v>
      </c>
    </row>
    <row r="42" spans="1:7" ht="25.5" x14ac:dyDescent="0.2">
      <c r="A42" s="35" t="s">
        <v>25</v>
      </c>
      <c r="B42" s="29">
        <v>7370</v>
      </c>
      <c r="C42" s="36" t="s">
        <v>6</v>
      </c>
      <c r="D42" s="41" t="s">
        <v>26</v>
      </c>
      <c r="E42" s="38" t="s">
        <v>80</v>
      </c>
      <c r="F42" s="39">
        <v>4300</v>
      </c>
      <c r="G42" s="74">
        <v>4300</v>
      </c>
    </row>
    <row r="43" spans="1:7" ht="25.5" x14ac:dyDescent="0.2">
      <c r="A43" s="35" t="s">
        <v>25</v>
      </c>
      <c r="B43" s="29">
        <v>7370</v>
      </c>
      <c r="C43" s="36" t="s">
        <v>6</v>
      </c>
      <c r="D43" s="41" t="s">
        <v>26</v>
      </c>
      <c r="E43" s="38" t="s">
        <v>79</v>
      </c>
      <c r="F43" s="39">
        <v>2500000</v>
      </c>
      <c r="G43" s="74">
        <v>429842.96</v>
      </c>
    </row>
    <row r="44" spans="1:7" ht="42" customHeight="1" x14ac:dyDescent="0.2">
      <c r="A44" s="35" t="s">
        <v>25</v>
      </c>
      <c r="B44" s="29">
        <v>7370</v>
      </c>
      <c r="C44" s="36" t="s">
        <v>6</v>
      </c>
      <c r="D44" s="41" t="s">
        <v>26</v>
      </c>
      <c r="E44" s="41" t="s">
        <v>78</v>
      </c>
      <c r="F44" s="43">
        <v>100000</v>
      </c>
      <c r="G44" s="76">
        <v>0</v>
      </c>
    </row>
    <row r="45" spans="1:7" ht="48" customHeight="1" x14ac:dyDescent="0.2">
      <c r="A45" s="35" t="s">
        <v>25</v>
      </c>
      <c r="B45" s="29">
        <v>7370</v>
      </c>
      <c r="C45" s="36" t="s">
        <v>6</v>
      </c>
      <c r="D45" s="41" t="s">
        <v>26</v>
      </c>
      <c r="E45" s="38" t="s">
        <v>77</v>
      </c>
      <c r="F45" s="39">
        <v>10960</v>
      </c>
      <c r="G45" s="74">
        <v>0</v>
      </c>
    </row>
    <row r="46" spans="1:7" ht="42" customHeight="1" x14ac:dyDescent="0.2">
      <c r="A46" s="35" t="s">
        <v>25</v>
      </c>
      <c r="B46" s="29">
        <v>7370</v>
      </c>
      <c r="C46" s="36" t="s">
        <v>6</v>
      </c>
      <c r="D46" s="41" t="s">
        <v>26</v>
      </c>
      <c r="E46" s="45" t="s">
        <v>76</v>
      </c>
      <c r="F46" s="39">
        <v>100000</v>
      </c>
      <c r="G46" s="74">
        <v>97361.52</v>
      </c>
    </row>
    <row r="47" spans="1:7" ht="25.5" x14ac:dyDescent="0.2">
      <c r="A47" s="35" t="s">
        <v>25</v>
      </c>
      <c r="B47" s="29">
        <v>7370</v>
      </c>
      <c r="C47" s="36" t="s">
        <v>6</v>
      </c>
      <c r="D47" s="41" t="s">
        <v>26</v>
      </c>
      <c r="E47" s="38" t="s">
        <v>75</v>
      </c>
      <c r="F47" s="39">
        <v>235571</v>
      </c>
      <c r="G47" s="74">
        <v>223797.72</v>
      </c>
    </row>
    <row r="48" spans="1:7" ht="25.5" x14ac:dyDescent="0.2">
      <c r="A48" s="35" t="s">
        <v>25</v>
      </c>
      <c r="B48" s="29">
        <v>7370</v>
      </c>
      <c r="C48" s="36" t="s">
        <v>6</v>
      </c>
      <c r="D48" s="41" t="s">
        <v>26</v>
      </c>
      <c r="E48" s="38" t="s">
        <v>29</v>
      </c>
      <c r="F48" s="39">
        <v>136000</v>
      </c>
      <c r="G48" s="74">
        <v>184639.26</v>
      </c>
    </row>
    <row r="49" spans="1:8" ht="25.5" x14ac:dyDescent="0.2">
      <c r="A49" s="35" t="s">
        <v>25</v>
      </c>
      <c r="B49" s="29">
        <v>7370</v>
      </c>
      <c r="C49" s="36" t="s">
        <v>6</v>
      </c>
      <c r="D49" s="41" t="s">
        <v>26</v>
      </c>
      <c r="E49" s="38" t="s">
        <v>74</v>
      </c>
      <c r="F49" s="39">
        <v>320000</v>
      </c>
      <c r="G49" s="82">
        <v>7450</v>
      </c>
    </row>
    <row r="50" spans="1:8" ht="25.5" x14ac:dyDescent="0.2">
      <c r="A50" s="35" t="s">
        <v>25</v>
      </c>
      <c r="B50" s="29">
        <v>7370</v>
      </c>
      <c r="C50" s="36" t="s">
        <v>6</v>
      </c>
      <c r="D50" s="41" t="s">
        <v>26</v>
      </c>
      <c r="E50" s="37" t="s">
        <v>73</v>
      </c>
      <c r="F50" s="39">
        <v>300000</v>
      </c>
      <c r="G50" s="74">
        <v>298500</v>
      </c>
    </row>
    <row r="51" spans="1:8" ht="25.5" x14ac:dyDescent="0.2">
      <c r="A51" s="35" t="s">
        <v>25</v>
      </c>
      <c r="B51" s="29">
        <v>7370</v>
      </c>
      <c r="C51" s="36" t="s">
        <v>6</v>
      </c>
      <c r="D51" s="41" t="s">
        <v>26</v>
      </c>
      <c r="E51" s="38" t="s">
        <v>72</v>
      </c>
      <c r="F51" s="39">
        <v>300000</v>
      </c>
      <c r="G51" s="74">
        <v>300000</v>
      </c>
    </row>
    <row r="52" spans="1:8" ht="25.5" x14ac:dyDescent="0.2">
      <c r="A52" s="35" t="s">
        <v>100</v>
      </c>
      <c r="B52" s="29">
        <v>7380</v>
      </c>
      <c r="C52" s="36" t="s">
        <v>6</v>
      </c>
      <c r="D52" s="37" t="s">
        <v>71</v>
      </c>
      <c r="E52" s="38" t="s">
        <v>70</v>
      </c>
      <c r="F52" s="39">
        <v>4000000</v>
      </c>
      <c r="G52" s="74">
        <v>0</v>
      </c>
    </row>
    <row r="53" spans="1:8" ht="25.5" x14ac:dyDescent="0.2">
      <c r="A53" s="35" t="s">
        <v>19</v>
      </c>
      <c r="B53" s="29">
        <v>7461</v>
      </c>
      <c r="C53" s="36" t="s">
        <v>20</v>
      </c>
      <c r="D53" s="37" t="s">
        <v>21</v>
      </c>
      <c r="E53" s="38" t="s">
        <v>69</v>
      </c>
      <c r="F53" s="39">
        <v>1214434</v>
      </c>
      <c r="G53" s="74">
        <v>1182122.3999999999</v>
      </c>
    </row>
    <row r="54" spans="1:8" ht="15.75" x14ac:dyDescent="0.2">
      <c r="A54" s="46" t="s">
        <v>7</v>
      </c>
      <c r="B54" s="47"/>
      <c r="C54" s="28"/>
      <c r="D54" s="48" t="s">
        <v>8</v>
      </c>
      <c r="E54" s="31"/>
      <c r="F54" s="49">
        <f>SUM(F55:F95)</f>
        <v>10500216.25</v>
      </c>
      <c r="G54" s="49">
        <f>SUM(G55:G95)</f>
        <v>10427009.34</v>
      </c>
      <c r="H54" s="67"/>
    </row>
    <row r="55" spans="1:8" ht="25.5" x14ac:dyDescent="0.2">
      <c r="A55" s="35" t="s">
        <v>101</v>
      </c>
      <c r="B55" s="29">
        <v>1061</v>
      </c>
      <c r="C55" s="36" t="s">
        <v>22</v>
      </c>
      <c r="D55" s="56" t="s">
        <v>17</v>
      </c>
      <c r="E55" s="57" t="s">
        <v>53</v>
      </c>
      <c r="F55" s="77">
        <v>50000</v>
      </c>
      <c r="G55" s="72">
        <v>49989</v>
      </c>
    </row>
    <row r="56" spans="1:8" ht="25.5" x14ac:dyDescent="0.2">
      <c r="A56" s="35" t="s">
        <v>101</v>
      </c>
      <c r="B56" s="29">
        <v>1061</v>
      </c>
      <c r="C56" s="36" t="s">
        <v>22</v>
      </c>
      <c r="D56" s="56" t="s">
        <v>17</v>
      </c>
      <c r="E56" s="59" t="s">
        <v>52</v>
      </c>
      <c r="F56" s="30">
        <v>299907.17</v>
      </c>
      <c r="G56" s="72">
        <v>299070.42</v>
      </c>
    </row>
    <row r="57" spans="1:8" ht="38.25" x14ac:dyDescent="0.2">
      <c r="A57" s="35" t="s">
        <v>101</v>
      </c>
      <c r="B57" s="29">
        <v>1061</v>
      </c>
      <c r="C57" s="36" t="s">
        <v>22</v>
      </c>
      <c r="D57" s="56" t="s">
        <v>17</v>
      </c>
      <c r="E57" s="59" t="s">
        <v>51</v>
      </c>
      <c r="F57" s="30">
        <v>294781.40000000002</v>
      </c>
      <c r="G57" s="72">
        <v>291314.34999999998</v>
      </c>
    </row>
    <row r="58" spans="1:8" ht="38.25" x14ac:dyDescent="0.2">
      <c r="A58" s="35" t="s">
        <v>101</v>
      </c>
      <c r="B58" s="29">
        <v>1061</v>
      </c>
      <c r="C58" s="36" t="s">
        <v>22</v>
      </c>
      <c r="D58" s="56" t="s">
        <v>17</v>
      </c>
      <c r="E58" s="59" t="s">
        <v>50</v>
      </c>
      <c r="F58" s="30">
        <v>266598</v>
      </c>
      <c r="G58" s="72">
        <f>258088.78+2422.11</f>
        <v>260510.88999999998</v>
      </c>
    </row>
    <row r="59" spans="1:8" ht="51" x14ac:dyDescent="0.2">
      <c r="A59" s="35" t="s">
        <v>101</v>
      </c>
      <c r="B59" s="29">
        <v>1061</v>
      </c>
      <c r="C59" s="36" t="s">
        <v>22</v>
      </c>
      <c r="D59" s="56" t="s">
        <v>17</v>
      </c>
      <c r="E59" s="60" t="s">
        <v>49</v>
      </c>
      <c r="F59" s="30">
        <v>299787.53999999998</v>
      </c>
      <c r="G59" s="72">
        <v>279893.03999999998</v>
      </c>
    </row>
    <row r="60" spans="1:8" ht="25.5" x14ac:dyDescent="0.2">
      <c r="A60" s="35" t="s">
        <v>101</v>
      </c>
      <c r="B60" s="29">
        <v>1061</v>
      </c>
      <c r="C60" s="36" t="s">
        <v>22</v>
      </c>
      <c r="D60" s="56" t="s">
        <v>17</v>
      </c>
      <c r="E60" s="59" t="s">
        <v>48</v>
      </c>
      <c r="F60" s="30">
        <v>252894.03</v>
      </c>
      <c r="G60" s="72">
        <v>252397.71</v>
      </c>
    </row>
    <row r="61" spans="1:8" ht="25.5" x14ac:dyDescent="0.2">
      <c r="A61" s="35" t="s">
        <v>101</v>
      </c>
      <c r="B61" s="29">
        <v>1061</v>
      </c>
      <c r="C61" s="36" t="s">
        <v>22</v>
      </c>
      <c r="D61" s="56" t="s">
        <v>17</v>
      </c>
      <c r="E61" s="59" t="s">
        <v>47</v>
      </c>
      <c r="F61" s="30">
        <v>243148.57</v>
      </c>
      <c r="G61" s="72">
        <v>238522.25</v>
      </c>
    </row>
    <row r="62" spans="1:8" ht="25.5" x14ac:dyDescent="0.2">
      <c r="A62" s="35" t="s">
        <v>101</v>
      </c>
      <c r="B62" s="29">
        <v>1061</v>
      </c>
      <c r="C62" s="36" t="s">
        <v>22</v>
      </c>
      <c r="D62" s="56" t="s">
        <v>17</v>
      </c>
      <c r="E62" s="59" t="s">
        <v>46</v>
      </c>
      <c r="F62" s="30">
        <v>169906.28</v>
      </c>
      <c r="G62" s="72">
        <v>168374.79</v>
      </c>
    </row>
    <row r="63" spans="1:8" ht="25.5" x14ac:dyDescent="0.2">
      <c r="A63" s="35" t="s">
        <v>101</v>
      </c>
      <c r="B63" s="29">
        <v>1061</v>
      </c>
      <c r="C63" s="36" t="s">
        <v>22</v>
      </c>
      <c r="D63" s="56" t="s">
        <v>17</v>
      </c>
      <c r="E63" s="59" t="s">
        <v>45</v>
      </c>
      <c r="F63" s="30">
        <v>256031.33</v>
      </c>
      <c r="G63" s="72">
        <v>256002.19</v>
      </c>
    </row>
    <row r="64" spans="1:8" ht="25.5" x14ac:dyDescent="0.2">
      <c r="A64" s="35" t="s">
        <v>101</v>
      </c>
      <c r="B64" s="29">
        <v>1061</v>
      </c>
      <c r="C64" s="36" t="s">
        <v>22</v>
      </c>
      <c r="D64" s="56" t="s">
        <v>17</v>
      </c>
      <c r="E64" s="59" t="s">
        <v>44</v>
      </c>
      <c r="F64" s="30">
        <v>201553.46</v>
      </c>
      <c r="G64" s="72">
        <v>201553.46</v>
      </c>
    </row>
    <row r="65" spans="1:7" ht="40.5" customHeight="1" x14ac:dyDescent="0.2">
      <c r="A65" s="35" t="s">
        <v>101</v>
      </c>
      <c r="B65" s="29">
        <v>1061</v>
      </c>
      <c r="C65" s="36" t="s">
        <v>22</v>
      </c>
      <c r="D65" s="56" t="s">
        <v>17</v>
      </c>
      <c r="E65" s="59" t="s">
        <v>43</v>
      </c>
      <c r="F65" s="30">
        <v>294103.2</v>
      </c>
      <c r="G65" s="72">
        <v>292808.14</v>
      </c>
    </row>
    <row r="66" spans="1:7" ht="25.5" x14ac:dyDescent="0.2">
      <c r="A66" s="35" t="s">
        <v>101</v>
      </c>
      <c r="B66" s="29">
        <v>1061</v>
      </c>
      <c r="C66" s="36" t="s">
        <v>22</v>
      </c>
      <c r="D66" s="56" t="s">
        <v>17</v>
      </c>
      <c r="E66" s="59" t="s">
        <v>42</v>
      </c>
      <c r="F66" s="30">
        <v>225440</v>
      </c>
      <c r="G66" s="72">
        <v>224608.05</v>
      </c>
    </row>
    <row r="67" spans="1:7" ht="25.5" x14ac:dyDescent="0.2">
      <c r="A67" s="35" t="s">
        <v>101</v>
      </c>
      <c r="B67" s="29">
        <v>1061</v>
      </c>
      <c r="C67" s="36" t="s">
        <v>22</v>
      </c>
      <c r="D67" s="56" t="s">
        <v>17</v>
      </c>
      <c r="E67" s="59" t="s">
        <v>41</v>
      </c>
      <c r="F67" s="30">
        <v>263389</v>
      </c>
      <c r="G67" s="72">
        <v>258170.52</v>
      </c>
    </row>
    <row r="68" spans="1:7" ht="25.5" x14ac:dyDescent="0.2">
      <c r="A68" s="35" t="s">
        <v>101</v>
      </c>
      <c r="B68" s="29">
        <v>1061</v>
      </c>
      <c r="C68" s="36" t="s">
        <v>22</v>
      </c>
      <c r="D68" s="56" t="s">
        <v>17</v>
      </c>
      <c r="E68" s="59" t="s">
        <v>40</v>
      </c>
      <c r="F68" s="30">
        <v>237511.17</v>
      </c>
      <c r="G68" s="72">
        <v>236665.06</v>
      </c>
    </row>
    <row r="69" spans="1:7" ht="25.5" x14ac:dyDescent="0.2">
      <c r="A69" s="35" t="s">
        <v>101</v>
      </c>
      <c r="B69" s="29">
        <v>1061</v>
      </c>
      <c r="C69" s="36" t="s">
        <v>22</v>
      </c>
      <c r="D69" s="56" t="s">
        <v>17</v>
      </c>
      <c r="E69" s="59" t="s">
        <v>39</v>
      </c>
      <c r="F69" s="30">
        <v>121212.53</v>
      </c>
      <c r="G69" s="72">
        <v>121212.53</v>
      </c>
    </row>
    <row r="70" spans="1:7" ht="30" customHeight="1" x14ac:dyDescent="0.2">
      <c r="A70" s="35" t="s">
        <v>101</v>
      </c>
      <c r="B70" s="29">
        <v>1061</v>
      </c>
      <c r="C70" s="36" t="s">
        <v>22</v>
      </c>
      <c r="D70" s="56" t="s">
        <v>17</v>
      </c>
      <c r="E70" s="59" t="s">
        <v>38</v>
      </c>
      <c r="F70" s="30">
        <v>290391.38</v>
      </c>
      <c r="G70" s="72">
        <v>289489.40999999997</v>
      </c>
    </row>
    <row r="71" spans="1:7" ht="28.5" customHeight="1" x14ac:dyDescent="0.2">
      <c r="A71" s="35" t="s">
        <v>101</v>
      </c>
      <c r="B71" s="29">
        <v>1061</v>
      </c>
      <c r="C71" s="36" t="s">
        <v>22</v>
      </c>
      <c r="D71" s="56" t="s">
        <v>17</v>
      </c>
      <c r="E71" s="59" t="s">
        <v>37</v>
      </c>
      <c r="F71" s="30">
        <v>150000</v>
      </c>
      <c r="G71" s="72">
        <v>139550.19</v>
      </c>
    </row>
    <row r="72" spans="1:7" ht="25.5" x14ac:dyDescent="0.2">
      <c r="A72" s="35" t="s">
        <v>101</v>
      </c>
      <c r="B72" s="29">
        <v>1061</v>
      </c>
      <c r="C72" s="36" t="s">
        <v>22</v>
      </c>
      <c r="D72" s="56" t="s">
        <v>17</v>
      </c>
      <c r="E72" s="59" t="s">
        <v>36</v>
      </c>
      <c r="F72" s="30">
        <v>200405.84</v>
      </c>
      <c r="G72" s="72">
        <v>200405.84</v>
      </c>
    </row>
    <row r="73" spans="1:7" ht="29.25" customHeight="1" x14ac:dyDescent="0.2">
      <c r="A73" s="35" t="s">
        <v>101</v>
      </c>
      <c r="B73" s="29">
        <v>1061</v>
      </c>
      <c r="C73" s="36" t="s">
        <v>22</v>
      </c>
      <c r="D73" s="56" t="s">
        <v>17</v>
      </c>
      <c r="E73" s="61" t="s">
        <v>35</v>
      </c>
      <c r="F73" s="30">
        <v>201263.5</v>
      </c>
      <c r="G73" s="72">
        <v>198480</v>
      </c>
    </row>
    <row r="74" spans="1:7" ht="41.25" customHeight="1" x14ac:dyDescent="0.2">
      <c r="A74" s="35" t="s">
        <v>101</v>
      </c>
      <c r="B74" s="29">
        <v>1061</v>
      </c>
      <c r="C74" s="36" t="s">
        <v>22</v>
      </c>
      <c r="D74" s="56" t="s">
        <v>17</v>
      </c>
      <c r="E74" s="62" t="s">
        <v>31</v>
      </c>
      <c r="F74" s="30">
        <v>123896</v>
      </c>
      <c r="G74" s="72">
        <v>123896</v>
      </c>
    </row>
    <row r="75" spans="1:7" ht="39.75" customHeight="1" x14ac:dyDescent="0.2">
      <c r="A75" s="35" t="s">
        <v>101</v>
      </c>
      <c r="B75" s="29">
        <v>1061</v>
      </c>
      <c r="C75" s="36" t="s">
        <v>22</v>
      </c>
      <c r="D75" s="56" t="s">
        <v>17</v>
      </c>
      <c r="E75" s="63" t="s">
        <v>30</v>
      </c>
      <c r="F75" s="30">
        <v>45577</v>
      </c>
      <c r="G75" s="72">
        <v>45577</v>
      </c>
    </row>
    <row r="76" spans="1:7" ht="33.75" customHeight="1" x14ac:dyDescent="0.2">
      <c r="A76" s="35" t="s">
        <v>101</v>
      </c>
      <c r="B76" s="29">
        <v>1061</v>
      </c>
      <c r="C76" s="36" t="s">
        <v>22</v>
      </c>
      <c r="D76" s="56" t="s">
        <v>17</v>
      </c>
      <c r="E76" s="62" t="s">
        <v>32</v>
      </c>
      <c r="F76" s="78">
        <v>69365</v>
      </c>
      <c r="G76" s="72">
        <f>67410.13+1954.87</f>
        <v>69365</v>
      </c>
    </row>
    <row r="77" spans="1:7" ht="29.25" customHeight="1" x14ac:dyDescent="0.2">
      <c r="A77" s="35" t="s">
        <v>101</v>
      </c>
      <c r="B77" s="29">
        <v>1061</v>
      </c>
      <c r="C77" s="36" t="s">
        <v>22</v>
      </c>
      <c r="D77" s="56" t="s">
        <v>17</v>
      </c>
      <c r="E77" s="38" t="s">
        <v>34</v>
      </c>
      <c r="F77" s="79">
        <v>445867</v>
      </c>
      <c r="G77" s="72">
        <v>445867</v>
      </c>
    </row>
    <row r="78" spans="1:7" ht="25.5" x14ac:dyDescent="0.2">
      <c r="A78" s="35"/>
      <c r="B78" s="29">
        <v>1061</v>
      </c>
      <c r="C78" s="36" t="s">
        <v>22</v>
      </c>
      <c r="D78" s="56" t="s">
        <v>17</v>
      </c>
      <c r="E78" s="59" t="s">
        <v>118</v>
      </c>
      <c r="F78" s="80">
        <v>27399.599999999999</v>
      </c>
      <c r="G78" s="72">
        <v>27399.599999999999</v>
      </c>
    </row>
    <row r="79" spans="1:7" ht="51.75" customHeight="1" x14ac:dyDescent="0.2">
      <c r="A79" s="35" t="s">
        <v>101</v>
      </c>
      <c r="B79" s="29">
        <v>1061</v>
      </c>
      <c r="C79" s="36" t="s">
        <v>22</v>
      </c>
      <c r="D79" s="56" t="s">
        <v>17</v>
      </c>
      <c r="E79" s="64" t="s">
        <v>33</v>
      </c>
      <c r="F79" s="75">
        <v>69197</v>
      </c>
      <c r="G79" s="72">
        <v>67361.570000000007</v>
      </c>
    </row>
    <row r="80" spans="1:7" ht="42.75" customHeight="1" x14ac:dyDescent="0.2">
      <c r="A80" s="35" t="s">
        <v>9</v>
      </c>
      <c r="B80" s="29">
        <v>7321</v>
      </c>
      <c r="C80" s="36" t="s">
        <v>5</v>
      </c>
      <c r="D80" s="37" t="s">
        <v>10</v>
      </c>
      <c r="E80" s="38" t="s">
        <v>65</v>
      </c>
      <c r="F80" s="30">
        <v>58667.25</v>
      </c>
      <c r="G80" s="74">
        <v>58667.25</v>
      </c>
    </row>
    <row r="81" spans="1:7" ht="36.75" customHeight="1" x14ac:dyDescent="0.2">
      <c r="A81" s="35" t="s">
        <v>9</v>
      </c>
      <c r="B81" s="29">
        <v>7321</v>
      </c>
      <c r="C81" s="36" t="s">
        <v>5</v>
      </c>
      <c r="D81" s="37" t="s">
        <v>10</v>
      </c>
      <c r="E81" s="38" t="s">
        <v>63</v>
      </c>
      <c r="F81" s="39">
        <f>500000+81000</f>
        <v>581000</v>
      </c>
      <c r="G81" s="74">
        <v>579945.29</v>
      </c>
    </row>
    <row r="82" spans="1:7" ht="34.5" customHeight="1" x14ac:dyDescent="0.2">
      <c r="A82" s="35" t="s">
        <v>9</v>
      </c>
      <c r="B82" s="29">
        <v>7321</v>
      </c>
      <c r="C82" s="36" t="s">
        <v>5</v>
      </c>
      <c r="D82" s="37" t="s">
        <v>10</v>
      </c>
      <c r="E82" s="38" t="s">
        <v>34</v>
      </c>
      <c r="F82" s="39">
        <v>32333</v>
      </c>
      <c r="G82" s="74">
        <v>31910.32</v>
      </c>
    </row>
    <row r="83" spans="1:7" ht="33" customHeight="1" x14ac:dyDescent="0.2">
      <c r="A83" s="35" t="s">
        <v>9</v>
      </c>
      <c r="B83" s="29">
        <v>7321</v>
      </c>
      <c r="C83" s="36" t="s">
        <v>5</v>
      </c>
      <c r="D83" s="37" t="s">
        <v>10</v>
      </c>
      <c r="E83" s="38" t="s">
        <v>68</v>
      </c>
      <c r="F83" s="39">
        <v>284100</v>
      </c>
      <c r="G83" s="74">
        <v>284075.28999999998</v>
      </c>
    </row>
    <row r="84" spans="1:7" ht="43.5" customHeight="1" x14ac:dyDescent="0.2">
      <c r="A84" s="35" t="s">
        <v>9</v>
      </c>
      <c r="B84" s="29">
        <v>7321</v>
      </c>
      <c r="C84" s="36" t="s">
        <v>5</v>
      </c>
      <c r="D84" s="37" t="s">
        <v>10</v>
      </c>
      <c r="E84" s="59" t="s">
        <v>54</v>
      </c>
      <c r="F84" s="39">
        <v>150000</v>
      </c>
      <c r="G84" s="74">
        <v>142333.03</v>
      </c>
    </row>
    <row r="85" spans="1:7" ht="38.25" customHeight="1" x14ac:dyDescent="0.2">
      <c r="A85" s="35" t="s">
        <v>9</v>
      </c>
      <c r="B85" s="29">
        <v>7321</v>
      </c>
      <c r="C85" s="36" t="s">
        <v>5</v>
      </c>
      <c r="D85" s="37" t="s">
        <v>10</v>
      </c>
      <c r="E85" s="69" t="s">
        <v>67</v>
      </c>
      <c r="F85" s="39">
        <v>300000</v>
      </c>
      <c r="G85" s="74">
        <v>298271.01</v>
      </c>
    </row>
    <row r="86" spans="1:7" ht="38.25" customHeight="1" x14ac:dyDescent="0.2">
      <c r="A86" s="35"/>
      <c r="B86" s="29">
        <v>7321</v>
      </c>
      <c r="C86" s="36" t="s">
        <v>5</v>
      </c>
      <c r="D86" s="37" t="s">
        <v>10</v>
      </c>
      <c r="E86" s="68" t="s">
        <v>111</v>
      </c>
      <c r="F86" s="39">
        <v>30000</v>
      </c>
      <c r="G86" s="74">
        <v>30000</v>
      </c>
    </row>
    <row r="87" spans="1:7" ht="44.25" customHeight="1" x14ac:dyDescent="0.2">
      <c r="A87" s="35" t="s">
        <v>24</v>
      </c>
      <c r="B87" s="29">
        <v>7363</v>
      </c>
      <c r="C87" s="36" t="s">
        <v>6</v>
      </c>
      <c r="D87" s="41" t="s">
        <v>66</v>
      </c>
      <c r="E87" s="41" t="s">
        <v>65</v>
      </c>
      <c r="F87" s="43">
        <v>400000</v>
      </c>
      <c r="G87" s="43">
        <v>400000</v>
      </c>
    </row>
    <row r="88" spans="1:7" ht="30.75" customHeight="1" x14ac:dyDescent="0.2">
      <c r="A88" s="35" t="s">
        <v>24</v>
      </c>
      <c r="B88" s="29">
        <v>7363</v>
      </c>
      <c r="C88" s="36" t="s">
        <v>6</v>
      </c>
      <c r="D88" s="41" t="s">
        <v>66</v>
      </c>
      <c r="E88" s="41" t="s">
        <v>64</v>
      </c>
      <c r="F88" s="43">
        <v>299000</v>
      </c>
      <c r="G88" s="43">
        <v>297833.14</v>
      </c>
    </row>
    <row r="89" spans="1:7" ht="37.5" customHeight="1" x14ac:dyDescent="0.2">
      <c r="A89" s="35" t="s">
        <v>24</v>
      </c>
      <c r="B89" s="29">
        <v>7363</v>
      </c>
      <c r="C89" s="36" t="s">
        <v>6</v>
      </c>
      <c r="D89" s="41" t="s">
        <v>66</v>
      </c>
      <c r="E89" s="41" t="s">
        <v>63</v>
      </c>
      <c r="F89" s="43">
        <v>1600000</v>
      </c>
      <c r="G89" s="43">
        <v>1600000</v>
      </c>
    </row>
    <row r="90" spans="1:7" ht="31.5" customHeight="1" x14ac:dyDescent="0.2">
      <c r="A90" s="35" t="s">
        <v>24</v>
      </c>
      <c r="B90" s="29">
        <v>7363</v>
      </c>
      <c r="C90" s="36" t="s">
        <v>6</v>
      </c>
      <c r="D90" s="41" t="s">
        <v>66</v>
      </c>
      <c r="E90" s="41" t="s">
        <v>62</v>
      </c>
      <c r="F90" s="43">
        <v>700000</v>
      </c>
      <c r="G90" s="43">
        <v>700000</v>
      </c>
    </row>
    <row r="91" spans="1:7" ht="33" customHeight="1" x14ac:dyDescent="0.2">
      <c r="A91" s="35" t="s">
        <v>24</v>
      </c>
      <c r="B91" s="29">
        <v>7363</v>
      </c>
      <c r="C91" s="36" t="s">
        <v>6</v>
      </c>
      <c r="D91" s="41" t="s">
        <v>66</v>
      </c>
      <c r="E91" s="65" t="s">
        <v>55</v>
      </c>
      <c r="F91" s="43">
        <v>500000</v>
      </c>
      <c r="G91" s="43">
        <v>500000</v>
      </c>
    </row>
    <row r="92" spans="1:7" ht="39.75" customHeight="1" x14ac:dyDescent="0.2">
      <c r="A92" s="35" t="s">
        <v>102</v>
      </c>
      <c r="B92" s="29">
        <v>7368</v>
      </c>
      <c r="C92" s="36" t="s">
        <v>6</v>
      </c>
      <c r="D92" s="41" t="s">
        <v>28</v>
      </c>
      <c r="E92" s="66" t="s">
        <v>61</v>
      </c>
      <c r="F92" s="39">
        <v>76775</v>
      </c>
      <c r="G92" s="74">
        <v>76775</v>
      </c>
    </row>
    <row r="93" spans="1:7" ht="42" customHeight="1" x14ac:dyDescent="0.2">
      <c r="A93" s="35" t="s">
        <v>102</v>
      </c>
      <c r="B93" s="29">
        <v>7368</v>
      </c>
      <c r="C93" s="36" t="s">
        <v>6</v>
      </c>
      <c r="D93" s="41" t="s">
        <v>28</v>
      </c>
      <c r="E93" s="66" t="s">
        <v>60</v>
      </c>
      <c r="F93" s="39">
        <v>100000</v>
      </c>
      <c r="G93" s="74">
        <v>100000</v>
      </c>
    </row>
    <row r="94" spans="1:7" ht="30" customHeight="1" x14ac:dyDescent="0.2">
      <c r="A94" s="35" t="s">
        <v>102</v>
      </c>
      <c r="B94" s="29">
        <v>7368</v>
      </c>
      <c r="C94" s="36" t="s">
        <v>6</v>
      </c>
      <c r="D94" s="41" t="s">
        <v>28</v>
      </c>
      <c r="E94" s="66" t="s">
        <v>59</v>
      </c>
      <c r="F94" s="39">
        <v>138730</v>
      </c>
      <c r="G94" s="74">
        <v>138730</v>
      </c>
    </row>
    <row r="95" spans="1:7" ht="45" customHeight="1" x14ac:dyDescent="0.2">
      <c r="A95" s="35" t="s">
        <v>102</v>
      </c>
      <c r="B95" s="29">
        <v>7368</v>
      </c>
      <c r="C95" s="36" t="s">
        <v>6</v>
      </c>
      <c r="D95" s="41" t="s">
        <v>28</v>
      </c>
      <c r="E95" s="66" t="s">
        <v>58</v>
      </c>
      <c r="F95" s="39">
        <v>149985</v>
      </c>
      <c r="G95" s="74">
        <v>149985</v>
      </c>
    </row>
    <row r="96" spans="1:7" ht="15.75" hidden="1" x14ac:dyDescent="0.25">
      <c r="A96" s="50"/>
      <c r="B96" s="50"/>
      <c r="C96" s="51"/>
      <c r="D96" s="52"/>
      <c r="E96" s="53"/>
      <c r="F96" s="55"/>
      <c r="G96" s="54"/>
    </row>
    <row r="97" spans="1:9" ht="15.75" x14ac:dyDescent="0.25">
      <c r="A97" s="32"/>
      <c r="B97" s="32"/>
      <c r="C97" s="10"/>
      <c r="D97" s="25" t="s">
        <v>0</v>
      </c>
      <c r="E97" s="25"/>
      <c r="F97" s="20">
        <f>F7+F54</f>
        <v>36653893.659999996</v>
      </c>
      <c r="G97" s="20">
        <f>G7+G54</f>
        <v>25995979.690000001</v>
      </c>
      <c r="H97" s="67"/>
      <c r="I97" s="67"/>
    </row>
    <row r="101" spans="1:9" s="16" customFormat="1" ht="20.25" x14ac:dyDescent="0.3">
      <c r="B101" s="17"/>
      <c r="G101" s="17"/>
    </row>
  </sheetData>
  <mergeCells count="2">
    <mergeCell ref="F1:G1"/>
    <mergeCell ref="C2:G2"/>
  </mergeCells>
  <pageMargins left="0.19685039370078741" right="0.19685039370078741" top="0.74803149606299213" bottom="0.15748031496062992" header="0.19685039370078741" footer="0.15748031496062992"/>
  <pageSetup paperSize="9" scale="65" orientation="landscape" r:id="rId1"/>
  <headerFooter alignWithMargins="0"/>
  <rowBreaks count="1" manualBreakCount="1">
    <brk id="8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№5</vt:lpstr>
      <vt:lpstr>'Дод №5'!Заголовки_для_друку</vt:lpstr>
      <vt:lpstr>'Дод №5'!Область_друку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2022-02-18T12:57:03Z</cp:lastPrinted>
  <dcterms:created xsi:type="dcterms:W3CDTF">2021-07-06T11:55:04Z</dcterms:created>
  <dcterms:modified xsi:type="dcterms:W3CDTF">2022-02-18T12:57:05Z</dcterms:modified>
</cp:coreProperties>
</file>