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<sst xmlns="http://schemas.openxmlformats.org/spreadsheetml/2006/main" count="568" uniqueCount="106">
  <si>
    <t>Станом на 28.01.2021</t>
  </si>
  <si>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</si>
  <si>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</si>
  <si>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</si>
  <si>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</si>
  <si>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</si>
  <si>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</si>
  <si>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</si>
  <si>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</si>
  <si>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</si>
  <si>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</si>
  <si>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</si>
  <si>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</si>
  <si>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</si>
  <si>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</si>
  <si>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</si>
  <si>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</si>
  <si>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</si>
  <si>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</si>
  <si>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</si>
  <si>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</si>
  <si>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</si>
  <si>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</si>
  <si>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</si>
  <si>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</si>
  <si>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</si>
  <si>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</si>
  <si>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</si>
  <si>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</si>
  <si>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</si>
  <si>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</si>
  <si>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</si>
  <si>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</si>
  <si>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</si>
  <si>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</si>
  <si>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</si>
  <si>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</si>
  <si>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</si>
  <si>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</si>
  <si>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3242</t>
  </si>
  <si>
    <t>Інші заходи у сфері соціального захисту і соціального забезпечення</t>
  </si>
  <si>
    <t>2730</t>
  </si>
  <si>
    <t>Інші виплати населенню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</si>
  <si>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</si>
  <si>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</si>
  <si>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</si>
  <si>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</si>
  <si>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2610</t>
  </si>
  <si>
    <t>Субсидії та поточні трансферти підприємствам (установам, організаціям)</t>
  </si>
  <si>
    <t>6030</t>
  </si>
  <si>
    <t>Організація благоустрою населених пунктів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</si>
  <si>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</si>
  <si>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</si>
  <si>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7680</t>
  </si>
  <si>
    <t>Членські внески до асоціацій органів місцевого самоврядування</t>
  </si>
  <si>
    <t>2800</t>
  </si>
  <si>
    <t>Інші поточні видатки</t>
  </si>
  <si>
    <t>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</si>
  <si>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</si>
  <si>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</si>
  <si>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</si>
  <si>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</si>
  <si>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</si>
  <si>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13306505000</t>
  </si>
  <si>
    <t>Бюджет с. Воля-Висоцька</t>
  </si>
  <si>
    <t>13306507000</t>
  </si>
  <si>
    <t>Бюджет с. Глинськ</t>
  </si>
  <si>
    <t>13306511000</t>
  </si>
  <si>
    <t>Бюджет с. Деревня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</si>
  <si>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</si>
  <si>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</si>
  <si>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13306515000</t>
  </si>
  <si>
    <t>Бюджет с. Замочкок</t>
  </si>
  <si>
    <t>13306517000</t>
  </si>
  <si>
    <t>Бюджет с. Зiболки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</si>
  <si>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</si>
  <si>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</si>
  <si>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13306519000</t>
  </si>
  <si>
    <t>Бюджет с. Крехiв</t>
  </si>
  <si>
    <t>13306520000</t>
  </si>
  <si>
    <t>Бюджет с. Кулява</t>
  </si>
  <si>
    <t>8311</t>
  </si>
  <si>
    <t>Охорона та раціональне використання природних ресурсів</t>
  </si>
  <si>
    <t>13306525000</t>
  </si>
  <si>
    <t>Бюджет с. Любеля</t>
  </si>
  <si>
    <t>13306527000</t>
  </si>
  <si>
    <t>Бюджет с. Мацошин</t>
  </si>
  <si>
    <t>7130</t>
  </si>
  <si>
    <t>Здійснення заходів із землеустрою</t>
  </si>
  <si>
    <t>2281</t>
  </si>
  <si>
    <t>Дослідження і розробки, окремі заходи розвитку по реалізації державних (регіональних) програм</t>
  </si>
  <si>
    <t>13306528000</t>
  </si>
  <si>
    <t>Бюджет с. Мокротин</t>
  </si>
  <si>
    <t>13306531000</t>
  </si>
  <si>
    <t>Бюджет с. Нова Скварява</t>
  </si>
  <si>
    <t>13306537000</t>
  </si>
  <si>
    <t>Бюджет с. Сопошин</t>
  </si>
  <si>
    <t>13306538000</t>
  </si>
  <si>
    <t>Бюджет с. Стара Скварява</t>
  </si>
  <si>
    <t>13306539000</t>
  </si>
  <si>
    <t>Бюджет с. Туринка</t>
  </si>
  <si>
    <t xml:space="preserve"> </t>
  </si>
  <si>
    <t xml:space="preserve">Усього </t>
  </si>
  <si>
    <t xml:space="preserve"> виконання видатків по сільських радах, які входять до Жовківської міської ради за 12-ть місяців 2020року</t>
  </si>
  <si>
    <t>Додаток №2 до рішення  Жовківської міської ради  №       від     2021року</t>
  </si>
  <si>
    <t>Секретар ради                                                      Марта Грень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</si>
</sst>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0.00"/>
  </numFmts>
  <fonts count="2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 quotePrefix="1">
      <alignment vertical="center" wrapText="1"/>
    </xf>
    <xf numFmtId="0" fontId="2" fillId="24" borderId="10" xfId="0" applyFont="1" applyFill="1" applyBorder="1" applyAlignment="1">
      <alignment vertical="center" wrapText="1"/>
    </xf>
    <xf numFmtId="172" fontId="2" fillId="24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9"/>
  <sheetViews>
    <sheetView tabSelected="1" zoomScalePageLayoutView="0" workbookViewId="0" topLeftCell="A1">
      <selection activeCell="B279" sqref="B279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I1" t="s">
        <v>104</v>
      </c>
    </row>
    <row r="2" spans="1:12" ht="18.75">
      <c r="A2" s="11" t="s">
        <v>103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2.7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2.75">
      <c r="A4" t="s">
        <v>0</v>
      </c>
      <c r="L4" s="1" t="s">
        <v>2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 ht="25.5">
      <c r="A6" s="5" t="s">
        <v>63</v>
      </c>
      <c r="B6" s="6" t="s">
        <v>64</v>
      </c>
      <c r="C6" s="7">
        <v>2165000</v>
      </c>
      <c r="D6" s="7">
        <v>4099243</v>
      </c>
      <c r="E6" s="7">
        <v>4099243</v>
      </c>
      <c r="F6" s="7">
        <v>3795648.5</v>
      </c>
      <c r="G6" s="7">
        <v>0</v>
      </c>
      <c r="H6" s="7">
        <v>3795648.5</v>
      </c>
      <c r="I6" s="7">
        <v>0</v>
      </c>
      <c r="J6" s="7">
        <v>0</v>
      </c>
      <c r="K6" s="7">
        <f aca="true" t="shared" si="0" ref="K6:K24">E6-F6</f>
        <v>303594.5</v>
      </c>
      <c r="L6" s="7">
        <f aca="true" t="shared" si="1" ref="L6:L24">D6-F6</f>
        <v>303594.5</v>
      </c>
      <c r="M6" s="7">
        <f aca="true" t="shared" si="2" ref="M6:M24">IF(E6=0,0,(F6/E6)*100)</f>
        <v>92.59388867651906</v>
      </c>
      <c r="N6" s="7">
        <f aca="true" t="shared" si="3" ref="N6:N24">D6-H6</f>
        <v>303594.5</v>
      </c>
      <c r="O6" s="7">
        <f aca="true" t="shared" si="4" ref="O6:O24">E6-H6</f>
        <v>303594.5</v>
      </c>
      <c r="P6" s="7">
        <f aca="true" t="shared" si="5" ref="P6:P24">IF(E6=0,0,(H6/E6)*100)</f>
        <v>92.59388867651906</v>
      </c>
    </row>
    <row r="7" spans="1:16" ht="51">
      <c r="A7" s="5" t="s">
        <v>19</v>
      </c>
      <c r="B7" s="6" t="s">
        <v>20</v>
      </c>
      <c r="C7" s="7">
        <v>1262600</v>
      </c>
      <c r="D7" s="7">
        <v>2253198</v>
      </c>
      <c r="E7" s="7">
        <v>2253198</v>
      </c>
      <c r="F7" s="7">
        <v>2012720.8699999999</v>
      </c>
      <c r="G7" s="7">
        <v>0</v>
      </c>
      <c r="H7" s="7">
        <v>2012720.8699999999</v>
      </c>
      <c r="I7" s="7">
        <v>0</v>
      </c>
      <c r="J7" s="7">
        <v>0</v>
      </c>
      <c r="K7" s="7">
        <f t="shared" si="0"/>
        <v>240477.13000000012</v>
      </c>
      <c r="L7" s="7">
        <f t="shared" si="1"/>
        <v>240477.13000000012</v>
      </c>
      <c r="M7" s="7">
        <f t="shared" si="2"/>
        <v>89.32729702405203</v>
      </c>
      <c r="N7" s="7">
        <f t="shared" si="3"/>
        <v>240477.13000000012</v>
      </c>
      <c r="O7" s="7">
        <f t="shared" si="4"/>
        <v>240477.13000000012</v>
      </c>
      <c r="P7" s="7">
        <f t="shared" si="5"/>
        <v>89.32729702405203</v>
      </c>
    </row>
    <row r="8" spans="1:16" ht="12.75">
      <c r="A8" s="8" t="s">
        <v>21</v>
      </c>
      <c r="B8" s="9" t="s">
        <v>22</v>
      </c>
      <c r="C8" s="10">
        <v>968000</v>
      </c>
      <c r="D8" s="10">
        <v>1744000</v>
      </c>
      <c r="E8" s="10">
        <v>1744000</v>
      </c>
      <c r="F8" s="10">
        <v>1600184</v>
      </c>
      <c r="G8" s="10">
        <v>0</v>
      </c>
      <c r="H8" s="10">
        <v>1600184</v>
      </c>
      <c r="I8" s="10">
        <v>0</v>
      </c>
      <c r="J8" s="10">
        <v>0</v>
      </c>
      <c r="K8" s="10">
        <f t="shared" si="0"/>
        <v>143816</v>
      </c>
      <c r="L8" s="10">
        <f t="shared" si="1"/>
        <v>143816</v>
      </c>
      <c r="M8" s="10">
        <f t="shared" si="2"/>
        <v>91.75366972477063</v>
      </c>
      <c r="N8" s="10">
        <f t="shared" si="3"/>
        <v>143816</v>
      </c>
      <c r="O8" s="10">
        <f t="shared" si="4"/>
        <v>143816</v>
      </c>
      <c r="P8" s="10">
        <f t="shared" si="5"/>
        <v>91.75366972477063</v>
      </c>
    </row>
    <row r="9" spans="1:16" ht="12.75">
      <c r="A9" s="8" t="s">
        <v>23</v>
      </c>
      <c r="B9" s="9" t="s">
        <v>24</v>
      </c>
      <c r="C9" s="10">
        <v>217600</v>
      </c>
      <c r="D9" s="10">
        <v>392200</v>
      </c>
      <c r="E9" s="10">
        <v>392200</v>
      </c>
      <c r="F9" s="10">
        <v>371520.72</v>
      </c>
      <c r="G9" s="10">
        <v>0</v>
      </c>
      <c r="H9" s="10">
        <v>371520.72</v>
      </c>
      <c r="I9" s="10">
        <v>0</v>
      </c>
      <c r="J9" s="10">
        <v>0</v>
      </c>
      <c r="K9" s="10">
        <f t="shared" si="0"/>
        <v>20679.280000000028</v>
      </c>
      <c r="L9" s="10">
        <f t="shared" si="1"/>
        <v>20679.280000000028</v>
      </c>
      <c r="M9" s="10">
        <f t="shared" si="2"/>
        <v>94.72736359000508</v>
      </c>
      <c r="N9" s="10">
        <f t="shared" si="3"/>
        <v>20679.280000000028</v>
      </c>
      <c r="O9" s="10">
        <f t="shared" si="4"/>
        <v>20679.280000000028</v>
      </c>
      <c r="P9" s="10">
        <f t="shared" si="5"/>
        <v>94.72736359000508</v>
      </c>
    </row>
    <row r="10" spans="1:16" ht="12.75">
      <c r="A10" s="8" t="s">
        <v>25</v>
      </c>
      <c r="B10" s="9" t="s">
        <v>26</v>
      </c>
      <c r="C10" s="10">
        <v>20000</v>
      </c>
      <c r="D10" s="10">
        <v>39998</v>
      </c>
      <c r="E10" s="10">
        <v>39998</v>
      </c>
      <c r="F10" s="10">
        <v>24099</v>
      </c>
      <c r="G10" s="10">
        <v>0</v>
      </c>
      <c r="H10" s="10">
        <v>24099</v>
      </c>
      <c r="I10" s="10">
        <v>0</v>
      </c>
      <c r="J10" s="10">
        <v>0</v>
      </c>
      <c r="K10" s="10">
        <f t="shared" si="0"/>
        <v>15899</v>
      </c>
      <c r="L10" s="10">
        <f t="shared" si="1"/>
        <v>15899</v>
      </c>
      <c r="M10" s="10">
        <f t="shared" si="2"/>
        <v>60.25051252562628</v>
      </c>
      <c r="N10" s="10">
        <f t="shared" si="3"/>
        <v>15899</v>
      </c>
      <c r="O10" s="10">
        <f t="shared" si="4"/>
        <v>15899</v>
      </c>
      <c r="P10" s="10">
        <f t="shared" si="5"/>
        <v>60.25051252562628</v>
      </c>
    </row>
    <row r="11" spans="1:16" ht="12.75">
      <c r="A11" s="8" t="s">
        <v>27</v>
      </c>
      <c r="B11" s="9" t="s">
        <v>28</v>
      </c>
      <c r="C11" s="10">
        <v>20000</v>
      </c>
      <c r="D11" s="10">
        <v>40000</v>
      </c>
      <c r="E11" s="10">
        <v>40000</v>
      </c>
      <c r="F11" s="10">
        <v>15746.9</v>
      </c>
      <c r="G11" s="10">
        <v>0</v>
      </c>
      <c r="H11" s="10">
        <v>15746.9</v>
      </c>
      <c r="I11" s="10">
        <v>0</v>
      </c>
      <c r="J11" s="10">
        <v>0</v>
      </c>
      <c r="K11" s="10">
        <f t="shared" si="0"/>
        <v>24253.1</v>
      </c>
      <c r="L11" s="10">
        <f t="shared" si="1"/>
        <v>24253.1</v>
      </c>
      <c r="M11" s="10">
        <f t="shared" si="2"/>
        <v>39.36725</v>
      </c>
      <c r="N11" s="10">
        <f t="shared" si="3"/>
        <v>24253.1</v>
      </c>
      <c r="O11" s="10">
        <f t="shared" si="4"/>
        <v>24253.1</v>
      </c>
      <c r="P11" s="10">
        <f t="shared" si="5"/>
        <v>39.36725</v>
      </c>
    </row>
    <row r="12" spans="1:16" ht="12.75">
      <c r="A12" s="8" t="s">
        <v>31</v>
      </c>
      <c r="B12" s="9" t="s">
        <v>32</v>
      </c>
      <c r="C12" s="10">
        <v>2000</v>
      </c>
      <c r="D12" s="10">
        <v>2000</v>
      </c>
      <c r="E12" s="10">
        <v>2000</v>
      </c>
      <c r="F12" s="10">
        <v>600</v>
      </c>
      <c r="G12" s="10">
        <v>0</v>
      </c>
      <c r="H12" s="10">
        <v>600</v>
      </c>
      <c r="I12" s="10">
        <v>0</v>
      </c>
      <c r="J12" s="10">
        <v>0</v>
      </c>
      <c r="K12" s="10">
        <f t="shared" si="0"/>
        <v>1400</v>
      </c>
      <c r="L12" s="10">
        <f t="shared" si="1"/>
        <v>1400</v>
      </c>
      <c r="M12" s="10">
        <f t="shared" si="2"/>
        <v>30</v>
      </c>
      <c r="N12" s="10">
        <f t="shared" si="3"/>
        <v>1400</v>
      </c>
      <c r="O12" s="10">
        <f t="shared" si="4"/>
        <v>1400</v>
      </c>
      <c r="P12" s="10">
        <f t="shared" si="5"/>
        <v>30</v>
      </c>
    </row>
    <row r="13" spans="1:16" ht="12.75">
      <c r="A13" s="8" t="s">
        <v>33</v>
      </c>
      <c r="B13" s="9" t="s">
        <v>34</v>
      </c>
      <c r="C13" s="10">
        <v>35000</v>
      </c>
      <c r="D13" s="10">
        <v>35000</v>
      </c>
      <c r="E13" s="10">
        <v>35000</v>
      </c>
      <c r="F13" s="10">
        <v>570.25</v>
      </c>
      <c r="G13" s="10">
        <v>0</v>
      </c>
      <c r="H13" s="10">
        <v>570.25</v>
      </c>
      <c r="I13" s="10">
        <v>0</v>
      </c>
      <c r="J13" s="10">
        <v>0</v>
      </c>
      <c r="K13" s="10">
        <f t="shared" si="0"/>
        <v>34429.75</v>
      </c>
      <c r="L13" s="10">
        <f t="shared" si="1"/>
        <v>34429.75</v>
      </c>
      <c r="M13" s="10">
        <f t="shared" si="2"/>
        <v>1.6292857142857144</v>
      </c>
      <c r="N13" s="10">
        <f t="shared" si="3"/>
        <v>34429.75</v>
      </c>
      <c r="O13" s="10">
        <f t="shared" si="4"/>
        <v>34429.75</v>
      </c>
      <c r="P13" s="10">
        <f t="shared" si="5"/>
        <v>1.6292857142857144</v>
      </c>
    </row>
    <row r="14" spans="1:16" ht="25.5">
      <c r="A14" s="5" t="s">
        <v>39</v>
      </c>
      <c r="B14" s="6" t="s">
        <v>40</v>
      </c>
      <c r="C14" s="7">
        <v>40000</v>
      </c>
      <c r="D14" s="7">
        <v>80000</v>
      </c>
      <c r="E14" s="7">
        <v>80000</v>
      </c>
      <c r="F14" s="7">
        <v>31500</v>
      </c>
      <c r="G14" s="7">
        <v>0</v>
      </c>
      <c r="H14" s="7">
        <v>31500</v>
      </c>
      <c r="I14" s="7">
        <v>0</v>
      </c>
      <c r="J14" s="7">
        <v>0</v>
      </c>
      <c r="K14" s="7">
        <f t="shared" si="0"/>
        <v>48500</v>
      </c>
      <c r="L14" s="7">
        <f t="shared" si="1"/>
        <v>48500</v>
      </c>
      <c r="M14" s="7">
        <f t="shared" si="2"/>
        <v>39.375</v>
      </c>
      <c r="N14" s="7">
        <f t="shared" si="3"/>
        <v>48500</v>
      </c>
      <c r="O14" s="7">
        <f t="shared" si="4"/>
        <v>48500</v>
      </c>
      <c r="P14" s="7">
        <f t="shared" si="5"/>
        <v>39.375</v>
      </c>
    </row>
    <row r="15" spans="1:16" ht="12.75">
      <c r="A15" s="8" t="s">
        <v>41</v>
      </c>
      <c r="B15" s="9" t="s">
        <v>42</v>
      </c>
      <c r="C15" s="10">
        <v>40000</v>
      </c>
      <c r="D15" s="10">
        <v>80000</v>
      </c>
      <c r="E15" s="10">
        <v>80000</v>
      </c>
      <c r="F15" s="10">
        <v>31500</v>
      </c>
      <c r="G15" s="10">
        <v>0</v>
      </c>
      <c r="H15" s="10">
        <v>31500</v>
      </c>
      <c r="I15" s="10">
        <v>0</v>
      </c>
      <c r="J15" s="10">
        <v>0</v>
      </c>
      <c r="K15" s="10">
        <f t="shared" si="0"/>
        <v>48500</v>
      </c>
      <c r="L15" s="10">
        <f t="shared" si="1"/>
        <v>48500</v>
      </c>
      <c r="M15" s="10">
        <f t="shared" si="2"/>
        <v>39.375</v>
      </c>
      <c r="N15" s="10">
        <f t="shared" si="3"/>
        <v>48500</v>
      </c>
      <c r="O15" s="10">
        <f t="shared" si="4"/>
        <v>48500</v>
      </c>
      <c r="P15" s="10">
        <f t="shared" si="5"/>
        <v>39.375</v>
      </c>
    </row>
    <row r="16" spans="1:16" ht="12.75">
      <c r="A16" s="5" t="s">
        <v>49</v>
      </c>
      <c r="B16" s="6" t="s">
        <v>50</v>
      </c>
      <c r="C16" s="7">
        <v>786000</v>
      </c>
      <c r="D16" s="7">
        <v>1204643</v>
      </c>
      <c r="E16" s="7">
        <v>1204643</v>
      </c>
      <c r="F16" s="7">
        <v>1196427.64</v>
      </c>
      <c r="G16" s="7">
        <v>0</v>
      </c>
      <c r="H16" s="7">
        <v>1196427.64</v>
      </c>
      <c r="I16" s="7">
        <v>0</v>
      </c>
      <c r="J16" s="7">
        <v>0</v>
      </c>
      <c r="K16" s="7">
        <f t="shared" si="0"/>
        <v>8215.360000000102</v>
      </c>
      <c r="L16" s="7">
        <f t="shared" si="1"/>
        <v>8215.360000000102</v>
      </c>
      <c r="M16" s="7">
        <f t="shared" si="2"/>
        <v>99.31802534028753</v>
      </c>
      <c r="N16" s="7">
        <f t="shared" si="3"/>
        <v>8215.360000000102</v>
      </c>
      <c r="O16" s="7">
        <f t="shared" si="4"/>
        <v>8215.360000000102</v>
      </c>
      <c r="P16" s="7">
        <f t="shared" si="5"/>
        <v>99.31802534028753</v>
      </c>
    </row>
    <row r="17" spans="1:16" ht="12.75">
      <c r="A17" s="8" t="s">
        <v>25</v>
      </c>
      <c r="B17" s="9" t="s">
        <v>26</v>
      </c>
      <c r="C17" s="10">
        <v>0</v>
      </c>
      <c r="D17" s="10">
        <v>15000</v>
      </c>
      <c r="E17" s="10">
        <v>15000</v>
      </c>
      <c r="F17" s="10">
        <v>14970</v>
      </c>
      <c r="G17" s="10">
        <v>0</v>
      </c>
      <c r="H17" s="10">
        <v>14970</v>
      </c>
      <c r="I17" s="10">
        <v>0</v>
      </c>
      <c r="J17" s="10">
        <v>0</v>
      </c>
      <c r="K17" s="10">
        <f t="shared" si="0"/>
        <v>30</v>
      </c>
      <c r="L17" s="10">
        <f t="shared" si="1"/>
        <v>30</v>
      </c>
      <c r="M17" s="10">
        <f t="shared" si="2"/>
        <v>99.8</v>
      </c>
      <c r="N17" s="10">
        <f t="shared" si="3"/>
        <v>30</v>
      </c>
      <c r="O17" s="10">
        <f t="shared" si="4"/>
        <v>30</v>
      </c>
      <c r="P17" s="10">
        <f t="shared" si="5"/>
        <v>99.8</v>
      </c>
    </row>
    <row r="18" spans="1:16" ht="12.75">
      <c r="A18" s="8" t="s">
        <v>27</v>
      </c>
      <c r="B18" s="9" t="s">
        <v>28</v>
      </c>
      <c r="C18" s="10">
        <v>25000</v>
      </c>
      <c r="D18" s="10">
        <v>69643</v>
      </c>
      <c r="E18" s="10">
        <v>69643</v>
      </c>
      <c r="F18" s="10">
        <v>68704.8</v>
      </c>
      <c r="G18" s="10">
        <v>0</v>
      </c>
      <c r="H18" s="10">
        <v>68704.8</v>
      </c>
      <c r="I18" s="10">
        <v>0</v>
      </c>
      <c r="J18" s="10">
        <v>0</v>
      </c>
      <c r="K18" s="10">
        <f t="shared" si="0"/>
        <v>938.1999999999971</v>
      </c>
      <c r="L18" s="10">
        <f t="shared" si="1"/>
        <v>938.1999999999971</v>
      </c>
      <c r="M18" s="10">
        <f t="shared" si="2"/>
        <v>98.65284378903839</v>
      </c>
      <c r="N18" s="10">
        <f t="shared" si="3"/>
        <v>938.1999999999971</v>
      </c>
      <c r="O18" s="10">
        <f t="shared" si="4"/>
        <v>938.1999999999971</v>
      </c>
      <c r="P18" s="10">
        <f t="shared" si="5"/>
        <v>98.65284378903839</v>
      </c>
    </row>
    <row r="19" spans="1:16" ht="12.75">
      <c r="A19" s="8" t="s">
        <v>31</v>
      </c>
      <c r="B19" s="9" t="s">
        <v>32</v>
      </c>
      <c r="C19" s="10">
        <v>196000</v>
      </c>
      <c r="D19" s="10">
        <v>196000</v>
      </c>
      <c r="E19" s="10">
        <v>196000</v>
      </c>
      <c r="F19" s="10">
        <v>189598.27</v>
      </c>
      <c r="G19" s="10">
        <v>0</v>
      </c>
      <c r="H19" s="10">
        <v>189598.27</v>
      </c>
      <c r="I19" s="10">
        <v>0</v>
      </c>
      <c r="J19" s="10">
        <v>0</v>
      </c>
      <c r="K19" s="10">
        <f t="shared" si="0"/>
        <v>6401.7300000000105</v>
      </c>
      <c r="L19" s="10">
        <f t="shared" si="1"/>
        <v>6401.7300000000105</v>
      </c>
      <c r="M19" s="10">
        <f t="shared" si="2"/>
        <v>96.73381122448978</v>
      </c>
      <c r="N19" s="10">
        <f t="shared" si="3"/>
        <v>6401.7300000000105</v>
      </c>
      <c r="O19" s="10">
        <f t="shared" si="4"/>
        <v>6401.7300000000105</v>
      </c>
      <c r="P19" s="10">
        <f t="shared" si="5"/>
        <v>96.73381122448978</v>
      </c>
    </row>
    <row r="20" spans="1:16" ht="25.5">
      <c r="A20" s="8" t="s">
        <v>47</v>
      </c>
      <c r="B20" s="9" t="s">
        <v>48</v>
      </c>
      <c r="C20" s="10">
        <v>565000</v>
      </c>
      <c r="D20" s="10">
        <v>924000</v>
      </c>
      <c r="E20" s="10">
        <v>924000</v>
      </c>
      <c r="F20" s="10">
        <v>923154.57</v>
      </c>
      <c r="G20" s="10">
        <v>0</v>
      </c>
      <c r="H20" s="10">
        <v>923154.57</v>
      </c>
      <c r="I20" s="10">
        <v>0</v>
      </c>
      <c r="J20" s="10">
        <v>0</v>
      </c>
      <c r="K20" s="10">
        <f t="shared" si="0"/>
        <v>845.4300000000512</v>
      </c>
      <c r="L20" s="10">
        <f t="shared" si="1"/>
        <v>845.4300000000512</v>
      </c>
      <c r="M20" s="10">
        <f t="shared" si="2"/>
        <v>99.90850324675324</v>
      </c>
      <c r="N20" s="10">
        <f t="shared" si="3"/>
        <v>845.4300000000512</v>
      </c>
      <c r="O20" s="10">
        <f t="shared" si="4"/>
        <v>845.4300000000512</v>
      </c>
      <c r="P20" s="10">
        <f t="shared" si="5"/>
        <v>99.90850324675324</v>
      </c>
    </row>
    <row r="21" spans="1:16" ht="25.5">
      <c r="A21" s="5" t="s">
        <v>51</v>
      </c>
      <c r="B21" s="6" t="s">
        <v>52</v>
      </c>
      <c r="C21" s="7">
        <v>50000</v>
      </c>
      <c r="D21" s="7">
        <v>355002</v>
      </c>
      <c r="E21" s="7">
        <v>355002</v>
      </c>
      <c r="F21" s="7">
        <v>354999.99</v>
      </c>
      <c r="G21" s="7">
        <v>0</v>
      </c>
      <c r="H21" s="7">
        <v>354999.99</v>
      </c>
      <c r="I21" s="7">
        <v>0</v>
      </c>
      <c r="J21" s="7">
        <v>0</v>
      </c>
      <c r="K21" s="7">
        <f t="shared" si="0"/>
        <v>2.0100000000093132</v>
      </c>
      <c r="L21" s="7">
        <f t="shared" si="1"/>
        <v>2.0100000000093132</v>
      </c>
      <c r="M21" s="7">
        <f t="shared" si="2"/>
        <v>99.99943380600672</v>
      </c>
      <c r="N21" s="7">
        <f t="shared" si="3"/>
        <v>2.0100000000093132</v>
      </c>
      <c r="O21" s="7">
        <f t="shared" si="4"/>
        <v>2.0100000000093132</v>
      </c>
      <c r="P21" s="7">
        <f t="shared" si="5"/>
        <v>99.99943380600672</v>
      </c>
    </row>
    <row r="22" spans="1:16" ht="12.75">
      <c r="A22" s="8" t="s">
        <v>27</v>
      </c>
      <c r="B22" s="9" t="s">
        <v>28</v>
      </c>
      <c r="C22" s="10">
        <v>50000</v>
      </c>
      <c r="D22" s="10">
        <v>355002</v>
      </c>
      <c r="E22" s="10">
        <v>355002</v>
      </c>
      <c r="F22" s="10">
        <v>354999.99</v>
      </c>
      <c r="G22" s="10">
        <v>0</v>
      </c>
      <c r="H22" s="10">
        <v>354999.99</v>
      </c>
      <c r="I22" s="10">
        <v>0</v>
      </c>
      <c r="J22" s="10">
        <v>0</v>
      </c>
      <c r="K22" s="10">
        <f t="shared" si="0"/>
        <v>2.0100000000093132</v>
      </c>
      <c r="L22" s="10">
        <f t="shared" si="1"/>
        <v>2.0100000000093132</v>
      </c>
      <c r="M22" s="10">
        <f t="shared" si="2"/>
        <v>99.99943380600672</v>
      </c>
      <c r="N22" s="10">
        <f t="shared" si="3"/>
        <v>2.0100000000093132</v>
      </c>
      <c r="O22" s="10">
        <f t="shared" si="4"/>
        <v>2.0100000000093132</v>
      </c>
      <c r="P22" s="10">
        <f t="shared" si="5"/>
        <v>99.99943380600672</v>
      </c>
    </row>
    <row r="23" spans="1:16" ht="25.5">
      <c r="A23" s="5" t="s">
        <v>53</v>
      </c>
      <c r="B23" s="6" t="s">
        <v>54</v>
      </c>
      <c r="C23" s="7">
        <v>6400</v>
      </c>
      <c r="D23" s="7">
        <v>6400</v>
      </c>
      <c r="E23" s="7">
        <v>6400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 t="shared" si="0"/>
        <v>6400</v>
      </c>
      <c r="L23" s="7">
        <f t="shared" si="1"/>
        <v>6400</v>
      </c>
      <c r="M23" s="7">
        <f t="shared" si="2"/>
        <v>0</v>
      </c>
      <c r="N23" s="7">
        <f t="shared" si="3"/>
        <v>6400</v>
      </c>
      <c r="O23" s="7">
        <f t="shared" si="4"/>
        <v>6400</v>
      </c>
      <c r="P23" s="7">
        <f t="shared" si="5"/>
        <v>0</v>
      </c>
    </row>
    <row r="24" spans="1:16" ht="12.75">
      <c r="A24" s="8" t="s">
        <v>55</v>
      </c>
      <c r="B24" s="9" t="s">
        <v>56</v>
      </c>
      <c r="C24" s="10">
        <v>6400</v>
      </c>
      <c r="D24" s="10">
        <v>6400</v>
      </c>
      <c r="E24" s="10">
        <v>6400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6400</v>
      </c>
      <c r="L24" s="10">
        <f t="shared" si="1"/>
        <v>6400</v>
      </c>
      <c r="M24" s="10">
        <f t="shared" si="2"/>
        <v>0</v>
      </c>
      <c r="N24" s="10">
        <f t="shared" si="3"/>
        <v>6400</v>
      </c>
      <c r="O24" s="10">
        <f t="shared" si="4"/>
        <v>6400</v>
      </c>
      <c r="P24" s="10">
        <f t="shared" si="5"/>
        <v>0</v>
      </c>
    </row>
    <row r="25" spans="1:16" ht="12.75">
      <c r="A25" s="5" t="s">
        <v>57</v>
      </c>
      <c r="B25" s="6" t="s">
        <v>58</v>
      </c>
      <c r="C25" s="7">
        <v>20000</v>
      </c>
      <c r="D25" s="7">
        <v>160000</v>
      </c>
      <c r="E25" s="7">
        <v>160000</v>
      </c>
      <c r="F25" s="7">
        <v>160000</v>
      </c>
      <c r="G25" s="7">
        <v>0</v>
      </c>
      <c r="H25" s="7">
        <v>160000</v>
      </c>
      <c r="I25" s="7">
        <v>0</v>
      </c>
      <c r="J25" s="7">
        <v>0</v>
      </c>
      <c r="K25" s="7">
        <f aca="true" t="shared" si="6" ref="K25:K88">E25-F25</f>
        <v>0</v>
      </c>
      <c r="L25" s="7">
        <f aca="true" t="shared" si="7" ref="L25:L88">D25-F25</f>
        <v>0</v>
      </c>
      <c r="M25" s="7">
        <f aca="true" t="shared" si="8" ref="M25:M88">IF(E25=0,0,(F25/E25)*100)</f>
        <v>100</v>
      </c>
      <c r="N25" s="7">
        <f aca="true" t="shared" si="9" ref="N25:N88">D25-H25</f>
        <v>0</v>
      </c>
      <c r="O25" s="7">
        <f aca="true" t="shared" si="10" ref="O25:O88">E25-H25</f>
        <v>0</v>
      </c>
      <c r="P25" s="7">
        <f aca="true" t="shared" si="11" ref="P25:P88">IF(E25=0,0,(H25/E25)*100)</f>
        <v>100</v>
      </c>
    </row>
    <row r="26" spans="1:16" ht="25.5">
      <c r="A26" s="8" t="s">
        <v>59</v>
      </c>
      <c r="B26" s="9" t="s">
        <v>60</v>
      </c>
      <c r="C26" s="10">
        <v>20000</v>
      </c>
      <c r="D26" s="10">
        <v>160000</v>
      </c>
      <c r="E26" s="10">
        <v>160000</v>
      </c>
      <c r="F26" s="10">
        <v>160000</v>
      </c>
      <c r="G26" s="10">
        <v>0</v>
      </c>
      <c r="H26" s="10">
        <v>160000</v>
      </c>
      <c r="I26" s="10">
        <v>0</v>
      </c>
      <c r="J26" s="10">
        <v>0</v>
      </c>
      <c r="K26" s="10">
        <f t="shared" si="6"/>
        <v>0</v>
      </c>
      <c r="L26" s="10">
        <f t="shared" si="7"/>
        <v>0</v>
      </c>
      <c r="M26" s="10">
        <f t="shared" si="8"/>
        <v>100</v>
      </c>
      <c r="N26" s="10">
        <f t="shared" si="9"/>
        <v>0</v>
      </c>
      <c r="O26" s="10">
        <f t="shared" si="10"/>
        <v>0</v>
      </c>
      <c r="P26" s="10">
        <f t="shared" si="11"/>
        <v>100</v>
      </c>
    </row>
    <row r="27" spans="1:16" ht="38.25">
      <c r="A27" s="5" t="s">
        <v>61</v>
      </c>
      <c r="B27" s="6" t="s">
        <v>62</v>
      </c>
      <c r="C27" s="7">
        <v>0</v>
      </c>
      <c r="D27" s="7">
        <v>40000</v>
      </c>
      <c r="E27" s="7">
        <v>40000</v>
      </c>
      <c r="F27" s="7">
        <v>40000</v>
      </c>
      <c r="G27" s="7">
        <v>0</v>
      </c>
      <c r="H27" s="7">
        <v>40000</v>
      </c>
      <c r="I27" s="7">
        <v>0</v>
      </c>
      <c r="J27" s="7">
        <v>0</v>
      </c>
      <c r="K27" s="7">
        <f t="shared" si="6"/>
        <v>0</v>
      </c>
      <c r="L27" s="7">
        <f t="shared" si="7"/>
        <v>0</v>
      </c>
      <c r="M27" s="7">
        <f t="shared" si="8"/>
        <v>100</v>
      </c>
      <c r="N27" s="7">
        <f t="shared" si="9"/>
        <v>0</v>
      </c>
      <c r="O27" s="7">
        <f t="shared" si="10"/>
        <v>0</v>
      </c>
      <c r="P27" s="7">
        <f t="shared" si="11"/>
        <v>100</v>
      </c>
    </row>
    <row r="28" spans="1:16" ht="25.5">
      <c r="A28" s="8" t="s">
        <v>59</v>
      </c>
      <c r="B28" s="9" t="s">
        <v>60</v>
      </c>
      <c r="C28" s="10">
        <v>0</v>
      </c>
      <c r="D28" s="10">
        <v>40000</v>
      </c>
      <c r="E28" s="10">
        <v>40000</v>
      </c>
      <c r="F28" s="10">
        <v>40000</v>
      </c>
      <c r="G28" s="10">
        <v>0</v>
      </c>
      <c r="H28" s="10">
        <v>40000</v>
      </c>
      <c r="I28" s="10">
        <v>0</v>
      </c>
      <c r="J28" s="10">
        <v>0</v>
      </c>
      <c r="K28" s="10">
        <f t="shared" si="6"/>
        <v>0</v>
      </c>
      <c r="L28" s="10">
        <f t="shared" si="7"/>
        <v>0</v>
      </c>
      <c r="M28" s="10">
        <f t="shared" si="8"/>
        <v>100</v>
      </c>
      <c r="N28" s="10">
        <f t="shared" si="9"/>
        <v>0</v>
      </c>
      <c r="O28" s="10">
        <f t="shared" si="10"/>
        <v>0</v>
      </c>
      <c r="P28" s="10">
        <f t="shared" si="11"/>
        <v>100</v>
      </c>
    </row>
    <row r="29" spans="1:16" ht="25.5">
      <c r="A29" s="5" t="s">
        <v>65</v>
      </c>
      <c r="B29" s="6" t="s">
        <v>66</v>
      </c>
      <c r="C29" s="7">
        <v>756000</v>
      </c>
      <c r="D29" s="7">
        <v>952666.73</v>
      </c>
      <c r="E29" s="7">
        <v>952666.73</v>
      </c>
      <c r="F29" s="7">
        <v>825566.55</v>
      </c>
      <c r="G29" s="7">
        <v>0</v>
      </c>
      <c r="H29" s="7">
        <v>825566.55</v>
      </c>
      <c r="I29" s="7">
        <v>0</v>
      </c>
      <c r="J29" s="7">
        <v>0</v>
      </c>
      <c r="K29" s="7">
        <f t="shared" si="6"/>
        <v>127100.17999999993</v>
      </c>
      <c r="L29" s="7">
        <f t="shared" si="7"/>
        <v>127100.17999999993</v>
      </c>
      <c r="M29" s="7">
        <f t="shared" si="8"/>
        <v>86.65848444187823</v>
      </c>
      <c r="N29" s="7">
        <f t="shared" si="9"/>
        <v>127100.17999999993</v>
      </c>
      <c r="O29" s="7">
        <f t="shared" si="10"/>
        <v>127100.17999999993</v>
      </c>
      <c r="P29" s="7">
        <f t="shared" si="11"/>
        <v>86.65848444187823</v>
      </c>
    </row>
    <row r="30" spans="1:16" ht="51">
      <c r="A30" s="5" t="s">
        <v>19</v>
      </c>
      <c r="B30" s="6" t="s">
        <v>20</v>
      </c>
      <c r="C30" s="7">
        <v>712000</v>
      </c>
      <c r="D30" s="7">
        <v>852666.73</v>
      </c>
      <c r="E30" s="7">
        <v>852666.73</v>
      </c>
      <c r="F30" s="7">
        <v>737135.8300000001</v>
      </c>
      <c r="G30" s="7">
        <v>0</v>
      </c>
      <c r="H30" s="7">
        <v>737135.8300000001</v>
      </c>
      <c r="I30" s="7">
        <v>0</v>
      </c>
      <c r="J30" s="7">
        <v>0</v>
      </c>
      <c r="K30" s="7">
        <f t="shared" si="6"/>
        <v>115530.8999999999</v>
      </c>
      <c r="L30" s="7">
        <f t="shared" si="7"/>
        <v>115530.8999999999</v>
      </c>
      <c r="M30" s="7">
        <f t="shared" si="8"/>
        <v>86.4506382229784</v>
      </c>
      <c r="N30" s="7">
        <f t="shared" si="9"/>
        <v>115530.8999999999</v>
      </c>
      <c r="O30" s="7">
        <f t="shared" si="10"/>
        <v>115530.8999999999</v>
      </c>
      <c r="P30" s="7">
        <f t="shared" si="11"/>
        <v>86.4506382229784</v>
      </c>
    </row>
    <row r="31" spans="1:16" ht="12.75">
      <c r="A31" s="8" t="s">
        <v>21</v>
      </c>
      <c r="B31" s="9" t="s">
        <v>22</v>
      </c>
      <c r="C31" s="10">
        <v>571000</v>
      </c>
      <c r="D31" s="10">
        <v>680786</v>
      </c>
      <c r="E31" s="10">
        <v>680786</v>
      </c>
      <c r="F31" s="10">
        <v>600301.93</v>
      </c>
      <c r="G31" s="10">
        <v>0</v>
      </c>
      <c r="H31" s="10">
        <v>600301.93</v>
      </c>
      <c r="I31" s="10">
        <v>0</v>
      </c>
      <c r="J31" s="10">
        <v>0</v>
      </c>
      <c r="K31" s="10">
        <f t="shared" si="6"/>
        <v>80484.06999999995</v>
      </c>
      <c r="L31" s="10">
        <f t="shared" si="7"/>
        <v>80484.06999999995</v>
      </c>
      <c r="M31" s="10">
        <f t="shared" si="8"/>
        <v>88.17777245713044</v>
      </c>
      <c r="N31" s="10">
        <f t="shared" si="9"/>
        <v>80484.06999999995</v>
      </c>
      <c r="O31" s="10">
        <f t="shared" si="10"/>
        <v>80484.06999999995</v>
      </c>
      <c r="P31" s="10">
        <f t="shared" si="11"/>
        <v>88.17777245713044</v>
      </c>
    </row>
    <row r="32" spans="1:16" ht="12.75">
      <c r="A32" s="8" t="s">
        <v>23</v>
      </c>
      <c r="B32" s="9" t="s">
        <v>24</v>
      </c>
      <c r="C32" s="10">
        <v>119000</v>
      </c>
      <c r="D32" s="10">
        <v>149880.73</v>
      </c>
      <c r="E32" s="10">
        <v>149880.73</v>
      </c>
      <c r="F32" s="10">
        <v>129305.94</v>
      </c>
      <c r="G32" s="10">
        <v>0</v>
      </c>
      <c r="H32" s="10">
        <v>129305.94</v>
      </c>
      <c r="I32" s="10">
        <v>0</v>
      </c>
      <c r="J32" s="10">
        <v>0</v>
      </c>
      <c r="K32" s="10">
        <f t="shared" si="6"/>
        <v>20574.790000000008</v>
      </c>
      <c r="L32" s="10">
        <f t="shared" si="7"/>
        <v>20574.790000000008</v>
      </c>
      <c r="M32" s="10">
        <f t="shared" si="8"/>
        <v>86.27255818676623</v>
      </c>
      <c r="N32" s="10">
        <f t="shared" si="9"/>
        <v>20574.790000000008</v>
      </c>
      <c r="O32" s="10">
        <f t="shared" si="10"/>
        <v>20574.790000000008</v>
      </c>
      <c r="P32" s="10">
        <f t="shared" si="11"/>
        <v>86.27255818676623</v>
      </c>
    </row>
    <row r="33" spans="1:16" ht="12.75">
      <c r="A33" s="8" t="s">
        <v>25</v>
      </c>
      <c r="B33" s="9" t="s">
        <v>26</v>
      </c>
      <c r="C33" s="10">
        <v>3000</v>
      </c>
      <c r="D33" s="10">
        <v>3000</v>
      </c>
      <c r="E33" s="10">
        <v>3000</v>
      </c>
      <c r="F33" s="10">
        <v>891.72</v>
      </c>
      <c r="G33" s="10">
        <v>0</v>
      </c>
      <c r="H33" s="10">
        <v>891.72</v>
      </c>
      <c r="I33" s="10">
        <v>0</v>
      </c>
      <c r="J33" s="10">
        <v>0</v>
      </c>
      <c r="K33" s="10">
        <f t="shared" si="6"/>
        <v>2108.2799999999997</v>
      </c>
      <c r="L33" s="10">
        <f t="shared" si="7"/>
        <v>2108.2799999999997</v>
      </c>
      <c r="M33" s="10">
        <f t="shared" si="8"/>
        <v>29.724</v>
      </c>
      <c r="N33" s="10">
        <f t="shared" si="9"/>
        <v>2108.2799999999997</v>
      </c>
      <c r="O33" s="10">
        <f t="shared" si="10"/>
        <v>2108.2799999999997</v>
      </c>
      <c r="P33" s="10">
        <f t="shared" si="11"/>
        <v>29.724</v>
      </c>
    </row>
    <row r="34" spans="1:16" ht="12.75">
      <c r="A34" s="8" t="s">
        <v>27</v>
      </c>
      <c r="B34" s="9" t="s">
        <v>28</v>
      </c>
      <c r="C34" s="10">
        <v>4000</v>
      </c>
      <c r="D34" s="10">
        <v>4000</v>
      </c>
      <c r="E34" s="10">
        <v>4000</v>
      </c>
      <c r="F34" s="10">
        <v>2527.77</v>
      </c>
      <c r="G34" s="10">
        <v>0</v>
      </c>
      <c r="H34" s="10">
        <v>2527.77</v>
      </c>
      <c r="I34" s="10">
        <v>0</v>
      </c>
      <c r="J34" s="10">
        <v>0</v>
      </c>
      <c r="K34" s="10">
        <f t="shared" si="6"/>
        <v>1472.23</v>
      </c>
      <c r="L34" s="10">
        <f t="shared" si="7"/>
        <v>1472.23</v>
      </c>
      <c r="M34" s="10">
        <f t="shared" si="8"/>
        <v>63.19425</v>
      </c>
      <c r="N34" s="10">
        <f t="shared" si="9"/>
        <v>1472.23</v>
      </c>
      <c r="O34" s="10">
        <f t="shared" si="10"/>
        <v>1472.23</v>
      </c>
      <c r="P34" s="10">
        <f t="shared" si="11"/>
        <v>63.19425</v>
      </c>
    </row>
    <row r="35" spans="1:16" ht="12.75">
      <c r="A35" s="8" t="s">
        <v>31</v>
      </c>
      <c r="B35" s="9" t="s">
        <v>32</v>
      </c>
      <c r="C35" s="10">
        <v>4000</v>
      </c>
      <c r="D35" s="10">
        <v>4000</v>
      </c>
      <c r="E35" s="10">
        <v>4000</v>
      </c>
      <c r="F35" s="10">
        <v>2563.82</v>
      </c>
      <c r="G35" s="10">
        <v>0</v>
      </c>
      <c r="H35" s="10">
        <v>2563.82</v>
      </c>
      <c r="I35" s="10">
        <v>0</v>
      </c>
      <c r="J35" s="10">
        <v>0</v>
      </c>
      <c r="K35" s="10">
        <f t="shared" si="6"/>
        <v>1436.1799999999998</v>
      </c>
      <c r="L35" s="10">
        <f t="shared" si="7"/>
        <v>1436.1799999999998</v>
      </c>
      <c r="M35" s="10">
        <f t="shared" si="8"/>
        <v>64.0955</v>
      </c>
      <c r="N35" s="10">
        <f t="shared" si="9"/>
        <v>1436.1799999999998</v>
      </c>
      <c r="O35" s="10">
        <f t="shared" si="10"/>
        <v>1436.1799999999998</v>
      </c>
      <c r="P35" s="10">
        <f t="shared" si="11"/>
        <v>64.0955</v>
      </c>
    </row>
    <row r="36" spans="1:16" ht="12.75">
      <c r="A36" s="8" t="s">
        <v>33</v>
      </c>
      <c r="B36" s="9" t="s">
        <v>34</v>
      </c>
      <c r="C36" s="10">
        <v>11000</v>
      </c>
      <c r="D36" s="10">
        <v>11000</v>
      </c>
      <c r="E36" s="10">
        <v>11000</v>
      </c>
      <c r="F36" s="10">
        <v>1544.65</v>
      </c>
      <c r="G36" s="10">
        <v>0</v>
      </c>
      <c r="H36" s="10">
        <v>1544.65</v>
      </c>
      <c r="I36" s="10">
        <v>0</v>
      </c>
      <c r="J36" s="10">
        <v>0</v>
      </c>
      <c r="K36" s="10">
        <f t="shared" si="6"/>
        <v>9455.35</v>
      </c>
      <c r="L36" s="10">
        <f t="shared" si="7"/>
        <v>9455.35</v>
      </c>
      <c r="M36" s="10">
        <f t="shared" si="8"/>
        <v>14.042272727272728</v>
      </c>
      <c r="N36" s="10">
        <f t="shared" si="9"/>
        <v>9455.35</v>
      </c>
      <c r="O36" s="10">
        <f t="shared" si="10"/>
        <v>9455.35</v>
      </c>
      <c r="P36" s="10">
        <f t="shared" si="11"/>
        <v>14.042272727272728</v>
      </c>
    </row>
    <row r="37" spans="1:16" ht="12.75">
      <c r="A37" s="5" t="s">
        <v>49</v>
      </c>
      <c r="B37" s="6" t="s">
        <v>50</v>
      </c>
      <c r="C37" s="7">
        <v>44000</v>
      </c>
      <c r="D37" s="7">
        <v>74000</v>
      </c>
      <c r="E37" s="7">
        <v>74000</v>
      </c>
      <c r="F37" s="7">
        <v>63430.72</v>
      </c>
      <c r="G37" s="7">
        <v>0</v>
      </c>
      <c r="H37" s="7">
        <v>63430.72</v>
      </c>
      <c r="I37" s="7">
        <v>0</v>
      </c>
      <c r="J37" s="7">
        <v>0</v>
      </c>
      <c r="K37" s="7">
        <f t="shared" si="6"/>
        <v>10569.279999999999</v>
      </c>
      <c r="L37" s="7">
        <f t="shared" si="7"/>
        <v>10569.279999999999</v>
      </c>
      <c r="M37" s="7">
        <f t="shared" si="8"/>
        <v>85.71718918918918</v>
      </c>
      <c r="N37" s="7">
        <f t="shared" si="9"/>
        <v>10569.279999999999</v>
      </c>
      <c r="O37" s="7">
        <f t="shared" si="10"/>
        <v>10569.279999999999</v>
      </c>
      <c r="P37" s="7">
        <f t="shared" si="11"/>
        <v>85.71718918918918</v>
      </c>
    </row>
    <row r="38" spans="1:16" ht="12.75">
      <c r="A38" s="8" t="s">
        <v>25</v>
      </c>
      <c r="B38" s="9" t="s">
        <v>26</v>
      </c>
      <c r="C38" s="10">
        <v>0</v>
      </c>
      <c r="D38" s="10">
        <v>30000</v>
      </c>
      <c r="E38" s="10">
        <v>30000</v>
      </c>
      <c r="F38" s="10">
        <v>29990</v>
      </c>
      <c r="G38" s="10">
        <v>0</v>
      </c>
      <c r="H38" s="10">
        <v>29990</v>
      </c>
      <c r="I38" s="10">
        <v>0</v>
      </c>
      <c r="J38" s="10">
        <v>0</v>
      </c>
      <c r="K38" s="10">
        <f t="shared" si="6"/>
        <v>10</v>
      </c>
      <c r="L38" s="10">
        <f t="shared" si="7"/>
        <v>10</v>
      </c>
      <c r="M38" s="10">
        <f t="shared" si="8"/>
        <v>99.96666666666667</v>
      </c>
      <c r="N38" s="10">
        <f t="shared" si="9"/>
        <v>10</v>
      </c>
      <c r="O38" s="10">
        <f t="shared" si="10"/>
        <v>10</v>
      </c>
      <c r="P38" s="10">
        <f t="shared" si="11"/>
        <v>99.96666666666667</v>
      </c>
    </row>
    <row r="39" spans="1:16" ht="12.75">
      <c r="A39" s="8" t="s">
        <v>31</v>
      </c>
      <c r="B39" s="9" t="s">
        <v>32</v>
      </c>
      <c r="C39" s="10">
        <v>44000</v>
      </c>
      <c r="D39" s="10">
        <v>44000</v>
      </c>
      <c r="E39" s="10">
        <v>44000</v>
      </c>
      <c r="F39" s="10">
        <v>33440.72</v>
      </c>
      <c r="G39" s="10">
        <v>0</v>
      </c>
      <c r="H39" s="10">
        <v>33440.72</v>
      </c>
      <c r="I39" s="10">
        <v>0</v>
      </c>
      <c r="J39" s="10">
        <v>0</v>
      </c>
      <c r="K39" s="10">
        <f t="shared" si="6"/>
        <v>10559.279999999999</v>
      </c>
      <c r="L39" s="10">
        <f t="shared" si="7"/>
        <v>10559.279999999999</v>
      </c>
      <c r="M39" s="10">
        <f t="shared" si="8"/>
        <v>76.00163636363636</v>
      </c>
      <c r="N39" s="10">
        <f t="shared" si="9"/>
        <v>10559.279999999999</v>
      </c>
      <c r="O39" s="10">
        <f t="shared" si="10"/>
        <v>10559.279999999999</v>
      </c>
      <c r="P39" s="10">
        <f t="shared" si="11"/>
        <v>76.00163636363636</v>
      </c>
    </row>
    <row r="40" spans="1:16" ht="25.5">
      <c r="A40" s="5" t="s">
        <v>51</v>
      </c>
      <c r="B40" s="6" t="s">
        <v>52</v>
      </c>
      <c r="C40" s="7">
        <v>0</v>
      </c>
      <c r="D40" s="7">
        <v>26000</v>
      </c>
      <c r="E40" s="7">
        <v>26000</v>
      </c>
      <c r="F40" s="7">
        <v>25000</v>
      </c>
      <c r="G40" s="7">
        <v>0</v>
      </c>
      <c r="H40" s="7">
        <v>25000</v>
      </c>
      <c r="I40" s="7">
        <v>0</v>
      </c>
      <c r="J40" s="7">
        <v>0</v>
      </c>
      <c r="K40" s="7">
        <f t="shared" si="6"/>
        <v>1000</v>
      </c>
      <c r="L40" s="7">
        <f t="shared" si="7"/>
        <v>1000</v>
      </c>
      <c r="M40" s="7">
        <f t="shared" si="8"/>
        <v>96.15384615384616</v>
      </c>
      <c r="N40" s="7">
        <f t="shared" si="9"/>
        <v>1000</v>
      </c>
      <c r="O40" s="7">
        <f t="shared" si="10"/>
        <v>1000</v>
      </c>
      <c r="P40" s="7">
        <f t="shared" si="11"/>
        <v>96.15384615384616</v>
      </c>
    </row>
    <row r="41" spans="1:16" ht="12.75">
      <c r="A41" s="8" t="s">
        <v>27</v>
      </c>
      <c r="B41" s="9" t="s">
        <v>28</v>
      </c>
      <c r="C41" s="10">
        <v>0</v>
      </c>
      <c r="D41" s="10">
        <v>26000</v>
      </c>
      <c r="E41" s="10">
        <v>26000</v>
      </c>
      <c r="F41" s="10">
        <v>25000</v>
      </c>
      <c r="G41" s="10">
        <v>0</v>
      </c>
      <c r="H41" s="10">
        <v>25000</v>
      </c>
      <c r="I41" s="10">
        <v>0</v>
      </c>
      <c r="J41" s="10">
        <v>0</v>
      </c>
      <c r="K41" s="10">
        <f t="shared" si="6"/>
        <v>1000</v>
      </c>
      <c r="L41" s="10">
        <f t="shared" si="7"/>
        <v>1000</v>
      </c>
      <c r="M41" s="10">
        <f t="shared" si="8"/>
        <v>96.15384615384616</v>
      </c>
      <c r="N41" s="10">
        <f t="shared" si="9"/>
        <v>1000</v>
      </c>
      <c r="O41" s="10">
        <f t="shared" si="10"/>
        <v>1000</v>
      </c>
      <c r="P41" s="10">
        <f t="shared" si="11"/>
        <v>96.15384615384616</v>
      </c>
    </row>
    <row r="42" spans="1:16" ht="25.5">
      <c r="A42" s="5" t="s">
        <v>67</v>
      </c>
      <c r="B42" s="6" t="s">
        <v>68</v>
      </c>
      <c r="C42" s="7">
        <v>840000</v>
      </c>
      <c r="D42" s="7">
        <v>877343</v>
      </c>
      <c r="E42" s="7">
        <v>877343</v>
      </c>
      <c r="F42" s="7">
        <v>739558.2200000001</v>
      </c>
      <c r="G42" s="7">
        <v>0</v>
      </c>
      <c r="H42" s="7">
        <v>739558.2200000001</v>
      </c>
      <c r="I42" s="7">
        <v>0</v>
      </c>
      <c r="J42" s="7">
        <v>0</v>
      </c>
      <c r="K42" s="7">
        <f t="shared" si="6"/>
        <v>137784.7799999999</v>
      </c>
      <c r="L42" s="7">
        <f t="shared" si="7"/>
        <v>137784.7799999999</v>
      </c>
      <c r="M42" s="7">
        <f t="shared" si="8"/>
        <v>84.29522091131976</v>
      </c>
      <c r="N42" s="7">
        <f t="shared" si="9"/>
        <v>137784.7799999999</v>
      </c>
      <c r="O42" s="7">
        <f t="shared" si="10"/>
        <v>137784.7799999999</v>
      </c>
      <c r="P42" s="7">
        <f t="shared" si="11"/>
        <v>84.29522091131976</v>
      </c>
    </row>
    <row r="43" spans="1:16" ht="51">
      <c r="A43" s="5" t="s">
        <v>19</v>
      </c>
      <c r="B43" s="6" t="s">
        <v>20</v>
      </c>
      <c r="C43" s="7">
        <v>572000</v>
      </c>
      <c r="D43" s="7">
        <v>693343</v>
      </c>
      <c r="E43" s="7">
        <v>693343</v>
      </c>
      <c r="F43" s="7">
        <v>668166.0900000001</v>
      </c>
      <c r="G43" s="7">
        <v>0</v>
      </c>
      <c r="H43" s="7">
        <v>668166.0900000001</v>
      </c>
      <c r="I43" s="7">
        <v>0</v>
      </c>
      <c r="J43" s="7">
        <v>0</v>
      </c>
      <c r="K43" s="7">
        <f t="shared" si="6"/>
        <v>25176.909999999916</v>
      </c>
      <c r="L43" s="7">
        <f t="shared" si="7"/>
        <v>25176.909999999916</v>
      </c>
      <c r="M43" s="7">
        <f t="shared" si="8"/>
        <v>96.36876553163442</v>
      </c>
      <c r="N43" s="7">
        <f t="shared" si="9"/>
        <v>25176.909999999916</v>
      </c>
      <c r="O43" s="7">
        <f t="shared" si="10"/>
        <v>25176.909999999916</v>
      </c>
      <c r="P43" s="7">
        <f t="shared" si="11"/>
        <v>96.36876553163442</v>
      </c>
    </row>
    <row r="44" spans="1:16" ht="12.75">
      <c r="A44" s="8" t="s">
        <v>21</v>
      </c>
      <c r="B44" s="9" t="s">
        <v>22</v>
      </c>
      <c r="C44" s="10">
        <v>437350</v>
      </c>
      <c r="D44" s="10">
        <v>530350</v>
      </c>
      <c r="E44" s="10">
        <v>530350</v>
      </c>
      <c r="F44" s="10">
        <v>522231.45</v>
      </c>
      <c r="G44" s="10">
        <v>0</v>
      </c>
      <c r="H44" s="10">
        <v>522231.45</v>
      </c>
      <c r="I44" s="10">
        <v>0</v>
      </c>
      <c r="J44" s="10">
        <v>0</v>
      </c>
      <c r="K44" s="10">
        <f t="shared" si="6"/>
        <v>8118.549999999988</v>
      </c>
      <c r="L44" s="10">
        <f t="shared" si="7"/>
        <v>8118.549999999988</v>
      </c>
      <c r="M44" s="10">
        <f t="shared" si="8"/>
        <v>98.469209012916</v>
      </c>
      <c r="N44" s="10">
        <f t="shared" si="9"/>
        <v>8118.549999999988</v>
      </c>
      <c r="O44" s="10">
        <f t="shared" si="10"/>
        <v>8118.549999999988</v>
      </c>
      <c r="P44" s="10">
        <f t="shared" si="11"/>
        <v>98.469209012916</v>
      </c>
    </row>
    <row r="45" spans="1:16" ht="12.75">
      <c r="A45" s="8" t="s">
        <v>23</v>
      </c>
      <c r="B45" s="9" t="s">
        <v>24</v>
      </c>
      <c r="C45" s="10">
        <v>96250</v>
      </c>
      <c r="D45" s="10">
        <v>122593</v>
      </c>
      <c r="E45" s="10">
        <v>122593</v>
      </c>
      <c r="F45" s="10">
        <v>112685.13</v>
      </c>
      <c r="G45" s="10">
        <v>0</v>
      </c>
      <c r="H45" s="10">
        <v>112685.13</v>
      </c>
      <c r="I45" s="10">
        <v>0</v>
      </c>
      <c r="J45" s="10">
        <v>0</v>
      </c>
      <c r="K45" s="10">
        <f t="shared" si="6"/>
        <v>9907.869999999995</v>
      </c>
      <c r="L45" s="10">
        <f t="shared" si="7"/>
        <v>9907.869999999995</v>
      </c>
      <c r="M45" s="10">
        <f t="shared" si="8"/>
        <v>91.91807851998075</v>
      </c>
      <c r="N45" s="10">
        <f t="shared" si="9"/>
        <v>9907.869999999995</v>
      </c>
      <c r="O45" s="10">
        <f t="shared" si="10"/>
        <v>9907.869999999995</v>
      </c>
      <c r="P45" s="10">
        <f t="shared" si="11"/>
        <v>91.91807851998075</v>
      </c>
    </row>
    <row r="46" spans="1:16" ht="12.75">
      <c r="A46" s="8" t="s">
        <v>25</v>
      </c>
      <c r="B46" s="9" t="s">
        <v>26</v>
      </c>
      <c r="C46" s="10">
        <v>5000</v>
      </c>
      <c r="D46" s="10">
        <v>5000</v>
      </c>
      <c r="E46" s="10">
        <v>5000</v>
      </c>
      <c r="F46" s="10">
        <v>3365.86</v>
      </c>
      <c r="G46" s="10">
        <v>0</v>
      </c>
      <c r="H46" s="10">
        <v>3365.86</v>
      </c>
      <c r="I46" s="10">
        <v>0</v>
      </c>
      <c r="J46" s="10">
        <v>0</v>
      </c>
      <c r="K46" s="10">
        <f t="shared" si="6"/>
        <v>1634.1399999999999</v>
      </c>
      <c r="L46" s="10">
        <f t="shared" si="7"/>
        <v>1634.1399999999999</v>
      </c>
      <c r="M46" s="10">
        <f t="shared" si="8"/>
        <v>67.3172</v>
      </c>
      <c r="N46" s="10">
        <f t="shared" si="9"/>
        <v>1634.1399999999999</v>
      </c>
      <c r="O46" s="10">
        <f t="shared" si="10"/>
        <v>1634.1399999999999</v>
      </c>
      <c r="P46" s="10">
        <f t="shared" si="11"/>
        <v>67.3172</v>
      </c>
    </row>
    <row r="47" spans="1:16" ht="12.75">
      <c r="A47" s="8" t="s">
        <v>27</v>
      </c>
      <c r="B47" s="9" t="s">
        <v>28</v>
      </c>
      <c r="C47" s="10">
        <v>3400</v>
      </c>
      <c r="D47" s="10">
        <v>5400</v>
      </c>
      <c r="E47" s="10">
        <v>5400</v>
      </c>
      <c r="F47" s="10">
        <v>4920</v>
      </c>
      <c r="G47" s="10">
        <v>0</v>
      </c>
      <c r="H47" s="10">
        <v>4920</v>
      </c>
      <c r="I47" s="10">
        <v>0</v>
      </c>
      <c r="J47" s="10">
        <v>0</v>
      </c>
      <c r="K47" s="10">
        <f t="shared" si="6"/>
        <v>480</v>
      </c>
      <c r="L47" s="10">
        <f t="shared" si="7"/>
        <v>480</v>
      </c>
      <c r="M47" s="10">
        <f t="shared" si="8"/>
        <v>91.11111111111111</v>
      </c>
      <c r="N47" s="10">
        <f t="shared" si="9"/>
        <v>480</v>
      </c>
      <c r="O47" s="10">
        <f t="shared" si="10"/>
        <v>480</v>
      </c>
      <c r="P47" s="10">
        <f t="shared" si="11"/>
        <v>91.11111111111111</v>
      </c>
    </row>
    <row r="48" spans="1:16" ht="12.75">
      <c r="A48" s="8" t="s">
        <v>31</v>
      </c>
      <c r="B48" s="9" t="s">
        <v>32</v>
      </c>
      <c r="C48" s="10">
        <v>30000</v>
      </c>
      <c r="D48" s="10">
        <v>30000</v>
      </c>
      <c r="E48" s="10">
        <v>30000</v>
      </c>
      <c r="F48" s="10">
        <v>24963.65</v>
      </c>
      <c r="G48" s="10">
        <v>0</v>
      </c>
      <c r="H48" s="10">
        <v>24963.65</v>
      </c>
      <c r="I48" s="10">
        <v>0</v>
      </c>
      <c r="J48" s="10">
        <v>0</v>
      </c>
      <c r="K48" s="10">
        <f t="shared" si="6"/>
        <v>5036.3499999999985</v>
      </c>
      <c r="L48" s="10">
        <f t="shared" si="7"/>
        <v>5036.3499999999985</v>
      </c>
      <c r="M48" s="10">
        <f t="shared" si="8"/>
        <v>83.21216666666668</v>
      </c>
      <c r="N48" s="10">
        <f t="shared" si="9"/>
        <v>5036.3499999999985</v>
      </c>
      <c r="O48" s="10">
        <f t="shared" si="10"/>
        <v>5036.3499999999985</v>
      </c>
      <c r="P48" s="10">
        <f t="shared" si="11"/>
        <v>83.21216666666668</v>
      </c>
    </row>
    <row r="49" spans="1:16" ht="25.5">
      <c r="A49" s="5" t="s">
        <v>39</v>
      </c>
      <c r="B49" s="6" t="s">
        <v>40</v>
      </c>
      <c r="C49" s="7">
        <v>10000</v>
      </c>
      <c r="D49" s="7">
        <v>9000</v>
      </c>
      <c r="E49" s="7">
        <v>9000</v>
      </c>
      <c r="F49" s="7">
        <v>9000</v>
      </c>
      <c r="G49" s="7">
        <v>0</v>
      </c>
      <c r="H49" s="7">
        <v>9000</v>
      </c>
      <c r="I49" s="7">
        <v>0</v>
      </c>
      <c r="J49" s="7">
        <v>0</v>
      </c>
      <c r="K49" s="7">
        <f t="shared" si="6"/>
        <v>0</v>
      </c>
      <c r="L49" s="7">
        <f t="shared" si="7"/>
        <v>0</v>
      </c>
      <c r="M49" s="7">
        <f t="shared" si="8"/>
        <v>100</v>
      </c>
      <c r="N49" s="7">
        <f t="shared" si="9"/>
        <v>0</v>
      </c>
      <c r="O49" s="7">
        <f t="shared" si="10"/>
        <v>0</v>
      </c>
      <c r="P49" s="7">
        <f t="shared" si="11"/>
        <v>100</v>
      </c>
    </row>
    <row r="50" spans="1:16" ht="12.75">
      <c r="A50" s="8" t="s">
        <v>41</v>
      </c>
      <c r="B50" s="9" t="s">
        <v>42</v>
      </c>
      <c r="C50" s="10">
        <v>10000</v>
      </c>
      <c r="D50" s="10">
        <v>9000</v>
      </c>
      <c r="E50" s="10">
        <v>9000</v>
      </c>
      <c r="F50" s="10">
        <v>9000</v>
      </c>
      <c r="G50" s="10">
        <v>0</v>
      </c>
      <c r="H50" s="10">
        <v>9000</v>
      </c>
      <c r="I50" s="10">
        <v>0</v>
      </c>
      <c r="J50" s="10">
        <v>0</v>
      </c>
      <c r="K50" s="10">
        <f t="shared" si="6"/>
        <v>0</v>
      </c>
      <c r="L50" s="10">
        <f t="shared" si="7"/>
        <v>0</v>
      </c>
      <c r="M50" s="10">
        <f t="shared" si="8"/>
        <v>100</v>
      </c>
      <c r="N50" s="10">
        <f t="shared" si="9"/>
        <v>0</v>
      </c>
      <c r="O50" s="10">
        <f t="shared" si="10"/>
        <v>0</v>
      </c>
      <c r="P50" s="10">
        <f t="shared" si="11"/>
        <v>100</v>
      </c>
    </row>
    <row r="51" spans="1:16" ht="25.5">
      <c r="A51" s="5" t="s">
        <v>69</v>
      </c>
      <c r="B51" s="6" t="s">
        <v>70</v>
      </c>
      <c r="C51" s="7">
        <v>5000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f t="shared" si="6"/>
        <v>0</v>
      </c>
      <c r="L51" s="7">
        <f t="shared" si="7"/>
        <v>0</v>
      </c>
      <c r="M51" s="7">
        <f t="shared" si="8"/>
        <v>0</v>
      </c>
      <c r="N51" s="7">
        <f t="shared" si="9"/>
        <v>0</v>
      </c>
      <c r="O51" s="7">
        <f t="shared" si="10"/>
        <v>0</v>
      </c>
      <c r="P51" s="7">
        <f t="shared" si="11"/>
        <v>0</v>
      </c>
    </row>
    <row r="52" spans="1:16" ht="12.75">
      <c r="A52" s="8" t="s">
        <v>25</v>
      </c>
      <c r="B52" s="9" t="s">
        <v>26</v>
      </c>
      <c r="C52" s="10">
        <v>5000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6"/>
        <v>0</v>
      </c>
      <c r="L52" s="10">
        <f t="shared" si="7"/>
        <v>0</v>
      </c>
      <c r="M52" s="10">
        <f t="shared" si="8"/>
        <v>0</v>
      </c>
      <c r="N52" s="10">
        <f t="shared" si="9"/>
        <v>0</v>
      </c>
      <c r="O52" s="10">
        <f t="shared" si="10"/>
        <v>0</v>
      </c>
      <c r="P52" s="10">
        <f t="shared" si="11"/>
        <v>0</v>
      </c>
    </row>
    <row r="53" spans="1:16" ht="12.75">
      <c r="A53" s="5" t="s">
        <v>49</v>
      </c>
      <c r="B53" s="6" t="s">
        <v>50</v>
      </c>
      <c r="C53" s="7">
        <v>80000</v>
      </c>
      <c r="D53" s="7">
        <v>70000</v>
      </c>
      <c r="E53" s="7">
        <v>70000</v>
      </c>
      <c r="F53" s="7">
        <v>52392.13</v>
      </c>
      <c r="G53" s="7">
        <v>0</v>
      </c>
      <c r="H53" s="7">
        <v>52392.13</v>
      </c>
      <c r="I53" s="7">
        <v>0</v>
      </c>
      <c r="J53" s="7">
        <v>0</v>
      </c>
      <c r="K53" s="7">
        <f t="shared" si="6"/>
        <v>17607.870000000003</v>
      </c>
      <c r="L53" s="7">
        <f t="shared" si="7"/>
        <v>17607.870000000003</v>
      </c>
      <c r="M53" s="7">
        <f t="shared" si="8"/>
        <v>74.8459</v>
      </c>
      <c r="N53" s="7">
        <f t="shared" si="9"/>
        <v>17607.870000000003</v>
      </c>
      <c r="O53" s="7">
        <f t="shared" si="10"/>
        <v>17607.870000000003</v>
      </c>
      <c r="P53" s="7">
        <f t="shared" si="11"/>
        <v>74.8459</v>
      </c>
    </row>
    <row r="54" spans="1:16" ht="12.75">
      <c r="A54" s="8" t="s">
        <v>27</v>
      </c>
      <c r="B54" s="9" t="s">
        <v>28</v>
      </c>
      <c r="C54" s="10">
        <v>10000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6"/>
        <v>0</v>
      </c>
      <c r="L54" s="10">
        <f t="shared" si="7"/>
        <v>0</v>
      </c>
      <c r="M54" s="10">
        <f t="shared" si="8"/>
        <v>0</v>
      </c>
      <c r="N54" s="10">
        <f t="shared" si="9"/>
        <v>0</v>
      </c>
      <c r="O54" s="10">
        <f t="shared" si="10"/>
        <v>0</v>
      </c>
      <c r="P54" s="10">
        <f t="shared" si="11"/>
        <v>0</v>
      </c>
    </row>
    <row r="55" spans="1:16" ht="12.75">
      <c r="A55" s="8" t="s">
        <v>31</v>
      </c>
      <c r="B55" s="9" t="s">
        <v>32</v>
      </c>
      <c r="C55" s="10">
        <v>70000</v>
      </c>
      <c r="D55" s="10">
        <v>70000</v>
      </c>
      <c r="E55" s="10">
        <v>70000</v>
      </c>
      <c r="F55" s="10">
        <v>52392.13</v>
      </c>
      <c r="G55" s="10">
        <v>0</v>
      </c>
      <c r="H55" s="10">
        <v>52392.13</v>
      </c>
      <c r="I55" s="10">
        <v>0</v>
      </c>
      <c r="J55" s="10">
        <v>0</v>
      </c>
      <c r="K55" s="10">
        <f t="shared" si="6"/>
        <v>17607.870000000003</v>
      </c>
      <c r="L55" s="10">
        <f t="shared" si="7"/>
        <v>17607.870000000003</v>
      </c>
      <c r="M55" s="10">
        <f t="shared" si="8"/>
        <v>74.8459</v>
      </c>
      <c r="N55" s="10">
        <f t="shared" si="9"/>
        <v>17607.870000000003</v>
      </c>
      <c r="O55" s="10">
        <f t="shared" si="10"/>
        <v>17607.870000000003</v>
      </c>
      <c r="P55" s="10">
        <f t="shared" si="11"/>
        <v>74.8459</v>
      </c>
    </row>
    <row r="56" spans="1:16" ht="25.5">
      <c r="A56" s="5" t="s">
        <v>51</v>
      </c>
      <c r="B56" s="6" t="s">
        <v>52</v>
      </c>
      <c r="C56" s="7">
        <v>90000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f t="shared" si="6"/>
        <v>0</v>
      </c>
      <c r="L56" s="7">
        <f t="shared" si="7"/>
        <v>0</v>
      </c>
      <c r="M56" s="7">
        <f t="shared" si="8"/>
        <v>0</v>
      </c>
      <c r="N56" s="7">
        <f t="shared" si="9"/>
        <v>0</v>
      </c>
      <c r="O56" s="7">
        <f t="shared" si="10"/>
        <v>0</v>
      </c>
      <c r="P56" s="7">
        <f t="shared" si="11"/>
        <v>0</v>
      </c>
    </row>
    <row r="57" spans="1:16" ht="12.75">
      <c r="A57" s="8" t="s">
        <v>27</v>
      </c>
      <c r="B57" s="9" t="s">
        <v>28</v>
      </c>
      <c r="C57" s="10">
        <v>90000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6"/>
        <v>0</v>
      </c>
      <c r="L57" s="10">
        <f t="shared" si="7"/>
        <v>0</v>
      </c>
      <c r="M57" s="10">
        <f t="shared" si="8"/>
        <v>0</v>
      </c>
      <c r="N57" s="10">
        <f t="shared" si="9"/>
        <v>0</v>
      </c>
      <c r="O57" s="10">
        <f t="shared" si="10"/>
        <v>0</v>
      </c>
      <c r="P57" s="10">
        <f t="shared" si="11"/>
        <v>0</v>
      </c>
    </row>
    <row r="58" spans="1:16" ht="25.5">
      <c r="A58" s="5" t="s">
        <v>53</v>
      </c>
      <c r="B58" s="6" t="s">
        <v>54</v>
      </c>
      <c r="C58" s="7">
        <v>3000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f t="shared" si="6"/>
        <v>0</v>
      </c>
      <c r="L58" s="7">
        <f t="shared" si="7"/>
        <v>0</v>
      </c>
      <c r="M58" s="7">
        <f t="shared" si="8"/>
        <v>0</v>
      </c>
      <c r="N58" s="7">
        <f t="shared" si="9"/>
        <v>0</v>
      </c>
      <c r="O58" s="7">
        <f t="shared" si="10"/>
        <v>0</v>
      </c>
      <c r="P58" s="7">
        <f t="shared" si="11"/>
        <v>0</v>
      </c>
    </row>
    <row r="59" spans="1:16" ht="12.75">
      <c r="A59" s="8" t="s">
        <v>55</v>
      </c>
      <c r="B59" s="9" t="s">
        <v>56</v>
      </c>
      <c r="C59" s="10">
        <v>3000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6"/>
        <v>0</v>
      </c>
      <c r="L59" s="10">
        <f t="shared" si="7"/>
        <v>0</v>
      </c>
      <c r="M59" s="10">
        <f t="shared" si="8"/>
        <v>0</v>
      </c>
      <c r="N59" s="10">
        <f t="shared" si="9"/>
        <v>0</v>
      </c>
      <c r="O59" s="10">
        <f t="shared" si="10"/>
        <v>0</v>
      </c>
      <c r="P59" s="10">
        <f t="shared" si="11"/>
        <v>0</v>
      </c>
    </row>
    <row r="60" spans="1:16" ht="12.75">
      <c r="A60" s="5" t="s">
        <v>57</v>
      </c>
      <c r="B60" s="6" t="s">
        <v>58</v>
      </c>
      <c r="C60" s="7">
        <v>80000</v>
      </c>
      <c r="D60" s="7">
        <v>105000</v>
      </c>
      <c r="E60" s="7">
        <v>105000</v>
      </c>
      <c r="F60" s="7">
        <v>10000</v>
      </c>
      <c r="G60" s="7">
        <v>0</v>
      </c>
      <c r="H60" s="7">
        <v>10000</v>
      </c>
      <c r="I60" s="7">
        <v>0</v>
      </c>
      <c r="J60" s="7">
        <v>0</v>
      </c>
      <c r="K60" s="7">
        <f t="shared" si="6"/>
        <v>95000</v>
      </c>
      <c r="L60" s="7">
        <f t="shared" si="7"/>
        <v>95000</v>
      </c>
      <c r="M60" s="7">
        <f t="shared" si="8"/>
        <v>9.523809523809524</v>
      </c>
      <c r="N60" s="7">
        <f t="shared" si="9"/>
        <v>95000</v>
      </c>
      <c r="O60" s="7">
        <f t="shared" si="10"/>
        <v>95000</v>
      </c>
      <c r="P60" s="7">
        <f t="shared" si="11"/>
        <v>9.523809523809524</v>
      </c>
    </row>
    <row r="61" spans="1:16" ht="25.5">
      <c r="A61" s="8" t="s">
        <v>59</v>
      </c>
      <c r="B61" s="9" t="s">
        <v>60</v>
      </c>
      <c r="C61" s="10">
        <v>80000</v>
      </c>
      <c r="D61" s="10">
        <v>105000</v>
      </c>
      <c r="E61" s="10">
        <v>105000</v>
      </c>
      <c r="F61" s="10">
        <v>10000</v>
      </c>
      <c r="G61" s="10">
        <v>0</v>
      </c>
      <c r="H61" s="10">
        <v>10000</v>
      </c>
      <c r="I61" s="10">
        <v>0</v>
      </c>
      <c r="J61" s="10">
        <v>0</v>
      </c>
      <c r="K61" s="10">
        <f t="shared" si="6"/>
        <v>95000</v>
      </c>
      <c r="L61" s="10">
        <f t="shared" si="7"/>
        <v>95000</v>
      </c>
      <c r="M61" s="10">
        <f t="shared" si="8"/>
        <v>9.523809523809524</v>
      </c>
      <c r="N61" s="10">
        <f t="shared" si="9"/>
        <v>95000</v>
      </c>
      <c r="O61" s="10">
        <f t="shared" si="10"/>
        <v>95000</v>
      </c>
      <c r="P61" s="10">
        <f t="shared" si="11"/>
        <v>9.523809523809524</v>
      </c>
    </row>
    <row r="62" spans="1:16" ht="25.5">
      <c r="A62" s="5" t="s">
        <v>71</v>
      </c>
      <c r="B62" s="6" t="s">
        <v>72</v>
      </c>
      <c r="C62" s="7">
        <v>838400</v>
      </c>
      <c r="D62" s="7">
        <v>953400</v>
      </c>
      <c r="E62" s="7">
        <v>953400</v>
      </c>
      <c r="F62" s="7">
        <v>790759.5299999999</v>
      </c>
      <c r="G62" s="7">
        <v>0</v>
      </c>
      <c r="H62" s="7">
        <v>790759.5299999999</v>
      </c>
      <c r="I62" s="7">
        <v>0</v>
      </c>
      <c r="J62" s="7">
        <v>0</v>
      </c>
      <c r="K62" s="7">
        <f t="shared" si="6"/>
        <v>162640.4700000001</v>
      </c>
      <c r="L62" s="7">
        <f t="shared" si="7"/>
        <v>162640.4700000001</v>
      </c>
      <c r="M62" s="7">
        <f t="shared" si="8"/>
        <v>82.94100377595971</v>
      </c>
      <c r="N62" s="7">
        <f t="shared" si="9"/>
        <v>162640.4700000001</v>
      </c>
      <c r="O62" s="7">
        <f t="shared" si="10"/>
        <v>162640.4700000001</v>
      </c>
      <c r="P62" s="7">
        <f t="shared" si="11"/>
        <v>82.94100377595971</v>
      </c>
    </row>
    <row r="63" spans="1:16" ht="51">
      <c r="A63" s="5" t="s">
        <v>19</v>
      </c>
      <c r="B63" s="6" t="s">
        <v>20</v>
      </c>
      <c r="C63" s="7">
        <v>785000</v>
      </c>
      <c r="D63" s="7">
        <v>904000</v>
      </c>
      <c r="E63" s="7">
        <v>904000</v>
      </c>
      <c r="F63" s="7">
        <v>776737.9799999999</v>
      </c>
      <c r="G63" s="7">
        <v>0</v>
      </c>
      <c r="H63" s="7">
        <v>776737.9799999999</v>
      </c>
      <c r="I63" s="7">
        <v>0</v>
      </c>
      <c r="J63" s="7">
        <v>0</v>
      </c>
      <c r="K63" s="7">
        <f t="shared" si="6"/>
        <v>127262.02000000014</v>
      </c>
      <c r="L63" s="7">
        <f t="shared" si="7"/>
        <v>127262.02000000014</v>
      </c>
      <c r="M63" s="7">
        <f t="shared" si="8"/>
        <v>85.92234292035397</v>
      </c>
      <c r="N63" s="7">
        <f t="shared" si="9"/>
        <v>127262.02000000014</v>
      </c>
      <c r="O63" s="7">
        <f t="shared" si="10"/>
        <v>127262.02000000014</v>
      </c>
      <c r="P63" s="7">
        <f t="shared" si="11"/>
        <v>85.92234292035397</v>
      </c>
    </row>
    <row r="64" spans="1:16" ht="12.75">
      <c r="A64" s="8" t="s">
        <v>21</v>
      </c>
      <c r="B64" s="9" t="s">
        <v>22</v>
      </c>
      <c r="C64" s="10">
        <v>590000</v>
      </c>
      <c r="D64" s="10">
        <v>670000</v>
      </c>
      <c r="E64" s="10">
        <v>670000</v>
      </c>
      <c r="F64" s="10">
        <v>592775.44</v>
      </c>
      <c r="G64" s="10">
        <v>0</v>
      </c>
      <c r="H64" s="10">
        <v>592775.44</v>
      </c>
      <c r="I64" s="10">
        <v>0</v>
      </c>
      <c r="J64" s="10">
        <v>0</v>
      </c>
      <c r="K64" s="10">
        <f t="shared" si="6"/>
        <v>77224.56000000006</v>
      </c>
      <c r="L64" s="10">
        <f t="shared" si="7"/>
        <v>77224.56000000006</v>
      </c>
      <c r="M64" s="10">
        <f t="shared" si="8"/>
        <v>88.47394626865672</v>
      </c>
      <c r="N64" s="10">
        <f t="shared" si="9"/>
        <v>77224.56000000006</v>
      </c>
      <c r="O64" s="10">
        <f t="shared" si="10"/>
        <v>77224.56000000006</v>
      </c>
      <c r="P64" s="10">
        <f t="shared" si="11"/>
        <v>88.47394626865672</v>
      </c>
    </row>
    <row r="65" spans="1:16" ht="12.75">
      <c r="A65" s="8" t="s">
        <v>23</v>
      </c>
      <c r="B65" s="9" t="s">
        <v>24</v>
      </c>
      <c r="C65" s="10">
        <v>145000</v>
      </c>
      <c r="D65" s="10">
        <v>180000</v>
      </c>
      <c r="E65" s="10">
        <v>180000</v>
      </c>
      <c r="F65" s="10">
        <v>147793.69</v>
      </c>
      <c r="G65" s="10">
        <v>0</v>
      </c>
      <c r="H65" s="10">
        <v>147793.69</v>
      </c>
      <c r="I65" s="10">
        <v>0</v>
      </c>
      <c r="J65" s="10">
        <v>0</v>
      </c>
      <c r="K65" s="10">
        <f t="shared" si="6"/>
        <v>32206.309999999998</v>
      </c>
      <c r="L65" s="10">
        <f t="shared" si="7"/>
        <v>32206.309999999998</v>
      </c>
      <c r="M65" s="10">
        <f t="shared" si="8"/>
        <v>82.10760555555555</v>
      </c>
      <c r="N65" s="10">
        <f t="shared" si="9"/>
        <v>32206.309999999998</v>
      </c>
      <c r="O65" s="10">
        <f t="shared" si="10"/>
        <v>32206.309999999998</v>
      </c>
      <c r="P65" s="10">
        <f t="shared" si="11"/>
        <v>82.10760555555555</v>
      </c>
    </row>
    <row r="66" spans="1:16" ht="12.75">
      <c r="A66" s="8" t="s">
        <v>25</v>
      </c>
      <c r="B66" s="9" t="s">
        <v>26</v>
      </c>
      <c r="C66" s="10">
        <v>15000</v>
      </c>
      <c r="D66" s="10">
        <v>17500</v>
      </c>
      <c r="E66" s="10">
        <v>17500</v>
      </c>
      <c r="F66" s="10">
        <v>16392.26</v>
      </c>
      <c r="G66" s="10">
        <v>0</v>
      </c>
      <c r="H66" s="10">
        <v>16392.26</v>
      </c>
      <c r="I66" s="10">
        <v>0</v>
      </c>
      <c r="J66" s="10">
        <v>0</v>
      </c>
      <c r="K66" s="10">
        <f t="shared" si="6"/>
        <v>1107.7400000000016</v>
      </c>
      <c r="L66" s="10">
        <f t="shared" si="7"/>
        <v>1107.7400000000016</v>
      </c>
      <c r="M66" s="10">
        <f t="shared" si="8"/>
        <v>93.67005714285713</v>
      </c>
      <c r="N66" s="10">
        <f t="shared" si="9"/>
        <v>1107.7400000000016</v>
      </c>
      <c r="O66" s="10">
        <f t="shared" si="10"/>
        <v>1107.7400000000016</v>
      </c>
      <c r="P66" s="10">
        <f t="shared" si="11"/>
        <v>93.67005714285713</v>
      </c>
    </row>
    <row r="67" spans="1:16" ht="12.75">
      <c r="A67" s="8" t="s">
        <v>27</v>
      </c>
      <c r="B67" s="9" t="s">
        <v>28</v>
      </c>
      <c r="C67" s="10">
        <v>10000</v>
      </c>
      <c r="D67" s="10">
        <v>11500</v>
      </c>
      <c r="E67" s="10">
        <v>11500</v>
      </c>
      <c r="F67" s="10">
        <v>11450.84</v>
      </c>
      <c r="G67" s="10">
        <v>0</v>
      </c>
      <c r="H67" s="10">
        <v>11450.84</v>
      </c>
      <c r="I67" s="10">
        <v>0</v>
      </c>
      <c r="J67" s="10">
        <v>0</v>
      </c>
      <c r="K67" s="10">
        <f t="shared" si="6"/>
        <v>49.159999999999854</v>
      </c>
      <c r="L67" s="10">
        <f t="shared" si="7"/>
        <v>49.159999999999854</v>
      </c>
      <c r="M67" s="10">
        <f t="shared" si="8"/>
        <v>99.57252173913044</v>
      </c>
      <c r="N67" s="10">
        <f t="shared" si="9"/>
        <v>49.159999999999854</v>
      </c>
      <c r="O67" s="10">
        <f t="shared" si="10"/>
        <v>49.159999999999854</v>
      </c>
      <c r="P67" s="10">
        <f t="shared" si="11"/>
        <v>99.57252173913044</v>
      </c>
    </row>
    <row r="68" spans="1:16" ht="12.75">
      <c r="A68" s="8" t="s">
        <v>31</v>
      </c>
      <c r="B68" s="9" t="s">
        <v>32</v>
      </c>
      <c r="C68" s="10">
        <v>25000</v>
      </c>
      <c r="D68" s="10">
        <v>25000</v>
      </c>
      <c r="E68" s="10">
        <v>25000</v>
      </c>
      <c r="F68" s="10">
        <v>8325.75</v>
      </c>
      <c r="G68" s="10">
        <v>0</v>
      </c>
      <c r="H68" s="10">
        <v>8325.75</v>
      </c>
      <c r="I68" s="10">
        <v>0</v>
      </c>
      <c r="J68" s="10">
        <v>0</v>
      </c>
      <c r="K68" s="10">
        <f t="shared" si="6"/>
        <v>16674.25</v>
      </c>
      <c r="L68" s="10">
        <f t="shared" si="7"/>
        <v>16674.25</v>
      </c>
      <c r="M68" s="10">
        <f t="shared" si="8"/>
        <v>33.303</v>
      </c>
      <c r="N68" s="10">
        <f t="shared" si="9"/>
        <v>16674.25</v>
      </c>
      <c r="O68" s="10">
        <f t="shared" si="10"/>
        <v>16674.25</v>
      </c>
      <c r="P68" s="10">
        <f t="shared" si="11"/>
        <v>33.303</v>
      </c>
    </row>
    <row r="69" spans="1:16" ht="25.5">
      <c r="A69" s="5" t="s">
        <v>39</v>
      </c>
      <c r="B69" s="6" t="s">
        <v>40</v>
      </c>
      <c r="C69" s="7">
        <v>3000</v>
      </c>
      <c r="D69" s="7">
        <v>3000</v>
      </c>
      <c r="E69" s="7">
        <v>3000</v>
      </c>
      <c r="F69" s="7">
        <v>1000</v>
      </c>
      <c r="G69" s="7">
        <v>0</v>
      </c>
      <c r="H69" s="7">
        <v>1000</v>
      </c>
      <c r="I69" s="7">
        <v>0</v>
      </c>
      <c r="J69" s="7">
        <v>0</v>
      </c>
      <c r="K69" s="7">
        <f t="shared" si="6"/>
        <v>2000</v>
      </c>
      <c r="L69" s="7">
        <f t="shared" si="7"/>
        <v>2000</v>
      </c>
      <c r="M69" s="7">
        <f t="shared" si="8"/>
        <v>33.33333333333333</v>
      </c>
      <c r="N69" s="7">
        <f t="shared" si="9"/>
        <v>2000</v>
      </c>
      <c r="O69" s="7">
        <f t="shared" si="10"/>
        <v>2000</v>
      </c>
      <c r="P69" s="7">
        <f t="shared" si="11"/>
        <v>33.33333333333333</v>
      </c>
    </row>
    <row r="70" spans="1:16" ht="12.75">
      <c r="A70" s="8" t="s">
        <v>41</v>
      </c>
      <c r="B70" s="9" t="s">
        <v>42</v>
      </c>
      <c r="C70" s="10">
        <v>3000</v>
      </c>
      <c r="D70" s="10">
        <v>3000</v>
      </c>
      <c r="E70" s="10">
        <v>3000</v>
      </c>
      <c r="F70" s="10">
        <v>1000</v>
      </c>
      <c r="G70" s="10">
        <v>0</v>
      </c>
      <c r="H70" s="10">
        <v>1000</v>
      </c>
      <c r="I70" s="10">
        <v>0</v>
      </c>
      <c r="J70" s="10">
        <v>0</v>
      </c>
      <c r="K70" s="10">
        <f t="shared" si="6"/>
        <v>2000</v>
      </c>
      <c r="L70" s="10">
        <f t="shared" si="7"/>
        <v>2000</v>
      </c>
      <c r="M70" s="10">
        <f t="shared" si="8"/>
        <v>33.33333333333333</v>
      </c>
      <c r="N70" s="10">
        <f t="shared" si="9"/>
        <v>2000</v>
      </c>
      <c r="O70" s="10">
        <f t="shared" si="10"/>
        <v>2000</v>
      </c>
      <c r="P70" s="10">
        <f t="shared" si="11"/>
        <v>33.33333333333333</v>
      </c>
    </row>
    <row r="71" spans="1:16" ht="25.5">
      <c r="A71" s="5" t="s">
        <v>69</v>
      </c>
      <c r="B71" s="6" t="s">
        <v>70</v>
      </c>
      <c r="C71" s="7">
        <v>4000</v>
      </c>
      <c r="D71" s="7">
        <v>4000</v>
      </c>
      <c r="E71" s="7">
        <v>4000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4000</v>
      </c>
      <c r="L71" s="7">
        <f t="shared" si="7"/>
        <v>4000</v>
      </c>
      <c r="M71" s="7">
        <f t="shared" si="8"/>
        <v>0</v>
      </c>
      <c r="N71" s="7">
        <f t="shared" si="9"/>
        <v>4000</v>
      </c>
      <c r="O71" s="7">
        <f t="shared" si="10"/>
        <v>4000</v>
      </c>
      <c r="P71" s="7">
        <f t="shared" si="11"/>
        <v>0</v>
      </c>
    </row>
    <row r="72" spans="1:16" ht="12.75">
      <c r="A72" s="8" t="s">
        <v>25</v>
      </c>
      <c r="B72" s="9" t="s">
        <v>26</v>
      </c>
      <c r="C72" s="10">
        <v>4000</v>
      </c>
      <c r="D72" s="10">
        <v>4000</v>
      </c>
      <c r="E72" s="10">
        <v>4000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4000</v>
      </c>
      <c r="L72" s="10">
        <f t="shared" si="7"/>
        <v>4000</v>
      </c>
      <c r="M72" s="10">
        <f t="shared" si="8"/>
        <v>0</v>
      </c>
      <c r="N72" s="10">
        <f t="shared" si="9"/>
        <v>4000</v>
      </c>
      <c r="O72" s="10">
        <f t="shared" si="10"/>
        <v>4000</v>
      </c>
      <c r="P72" s="10">
        <f t="shared" si="11"/>
        <v>0</v>
      </c>
    </row>
    <row r="73" spans="1:16" ht="25.5">
      <c r="A73" s="5" t="s">
        <v>51</v>
      </c>
      <c r="B73" s="6" t="s">
        <v>52</v>
      </c>
      <c r="C73" s="7">
        <v>25000</v>
      </c>
      <c r="D73" s="7">
        <v>21000</v>
      </c>
      <c r="E73" s="7">
        <v>21000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6"/>
        <v>21000</v>
      </c>
      <c r="L73" s="7">
        <f t="shared" si="7"/>
        <v>21000</v>
      </c>
      <c r="M73" s="7">
        <f t="shared" si="8"/>
        <v>0</v>
      </c>
      <c r="N73" s="7">
        <f t="shared" si="9"/>
        <v>21000</v>
      </c>
      <c r="O73" s="7">
        <f t="shared" si="10"/>
        <v>21000</v>
      </c>
      <c r="P73" s="7">
        <f t="shared" si="11"/>
        <v>0</v>
      </c>
    </row>
    <row r="74" spans="1:16" ht="12.75">
      <c r="A74" s="8" t="s">
        <v>27</v>
      </c>
      <c r="B74" s="9" t="s">
        <v>28</v>
      </c>
      <c r="C74" s="10">
        <v>25000</v>
      </c>
      <c r="D74" s="10">
        <v>21000</v>
      </c>
      <c r="E74" s="10">
        <v>21000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21000</v>
      </c>
      <c r="L74" s="10">
        <f t="shared" si="7"/>
        <v>21000</v>
      </c>
      <c r="M74" s="10">
        <f t="shared" si="8"/>
        <v>0</v>
      </c>
      <c r="N74" s="10">
        <f t="shared" si="9"/>
        <v>21000</v>
      </c>
      <c r="O74" s="10">
        <f t="shared" si="10"/>
        <v>21000</v>
      </c>
      <c r="P74" s="10">
        <f t="shared" si="11"/>
        <v>0</v>
      </c>
    </row>
    <row r="75" spans="1:16" ht="25.5">
      <c r="A75" s="5" t="s">
        <v>53</v>
      </c>
      <c r="B75" s="6" t="s">
        <v>54</v>
      </c>
      <c r="C75" s="7">
        <v>2000</v>
      </c>
      <c r="D75" s="7">
        <v>2000</v>
      </c>
      <c r="E75" s="7">
        <v>2000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f t="shared" si="6"/>
        <v>2000</v>
      </c>
      <c r="L75" s="7">
        <f t="shared" si="7"/>
        <v>2000</v>
      </c>
      <c r="M75" s="7">
        <f t="shared" si="8"/>
        <v>0</v>
      </c>
      <c r="N75" s="7">
        <f t="shared" si="9"/>
        <v>2000</v>
      </c>
      <c r="O75" s="7">
        <f t="shared" si="10"/>
        <v>2000</v>
      </c>
      <c r="P75" s="7">
        <f t="shared" si="11"/>
        <v>0</v>
      </c>
    </row>
    <row r="76" spans="1:16" ht="12.75">
      <c r="A76" s="8" t="s">
        <v>55</v>
      </c>
      <c r="B76" s="9" t="s">
        <v>56</v>
      </c>
      <c r="C76" s="10">
        <v>2000</v>
      </c>
      <c r="D76" s="10">
        <v>2000</v>
      </c>
      <c r="E76" s="10">
        <v>2000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2000</v>
      </c>
      <c r="L76" s="10">
        <f t="shared" si="7"/>
        <v>2000</v>
      </c>
      <c r="M76" s="10">
        <f t="shared" si="8"/>
        <v>0</v>
      </c>
      <c r="N76" s="10">
        <f t="shared" si="9"/>
        <v>2000</v>
      </c>
      <c r="O76" s="10">
        <f t="shared" si="10"/>
        <v>2000</v>
      </c>
      <c r="P76" s="10">
        <f t="shared" si="11"/>
        <v>0</v>
      </c>
    </row>
    <row r="77" spans="1:16" ht="12.75">
      <c r="A77" s="5" t="s">
        <v>57</v>
      </c>
      <c r="B77" s="6" t="s">
        <v>58</v>
      </c>
      <c r="C77" s="7">
        <v>19400</v>
      </c>
      <c r="D77" s="7">
        <v>19400</v>
      </c>
      <c r="E77" s="7">
        <v>19400</v>
      </c>
      <c r="F77" s="7">
        <v>13021.55</v>
      </c>
      <c r="G77" s="7">
        <v>0</v>
      </c>
      <c r="H77" s="7">
        <v>13021.55</v>
      </c>
      <c r="I77" s="7">
        <v>0</v>
      </c>
      <c r="J77" s="7">
        <v>0</v>
      </c>
      <c r="K77" s="7">
        <f t="shared" si="6"/>
        <v>6378.450000000001</v>
      </c>
      <c r="L77" s="7">
        <f t="shared" si="7"/>
        <v>6378.450000000001</v>
      </c>
      <c r="M77" s="7">
        <f t="shared" si="8"/>
        <v>67.12139175257732</v>
      </c>
      <c r="N77" s="7">
        <f t="shared" si="9"/>
        <v>6378.450000000001</v>
      </c>
      <c r="O77" s="7">
        <f t="shared" si="10"/>
        <v>6378.450000000001</v>
      </c>
      <c r="P77" s="7">
        <f t="shared" si="11"/>
        <v>67.12139175257732</v>
      </c>
    </row>
    <row r="78" spans="1:16" ht="25.5">
      <c r="A78" s="8" t="s">
        <v>59</v>
      </c>
      <c r="B78" s="9" t="s">
        <v>60</v>
      </c>
      <c r="C78" s="10">
        <v>19400</v>
      </c>
      <c r="D78" s="10">
        <v>19400</v>
      </c>
      <c r="E78" s="10">
        <v>19400</v>
      </c>
      <c r="F78" s="10">
        <v>13021.55</v>
      </c>
      <c r="G78" s="10">
        <v>0</v>
      </c>
      <c r="H78" s="10">
        <v>13021.55</v>
      </c>
      <c r="I78" s="10">
        <v>0</v>
      </c>
      <c r="J78" s="10">
        <v>0</v>
      </c>
      <c r="K78" s="10">
        <f t="shared" si="6"/>
        <v>6378.450000000001</v>
      </c>
      <c r="L78" s="10">
        <f t="shared" si="7"/>
        <v>6378.450000000001</v>
      </c>
      <c r="M78" s="10">
        <f t="shared" si="8"/>
        <v>67.12139175257732</v>
      </c>
      <c r="N78" s="10">
        <f t="shared" si="9"/>
        <v>6378.450000000001</v>
      </c>
      <c r="O78" s="10">
        <f t="shared" si="10"/>
        <v>6378.450000000001</v>
      </c>
      <c r="P78" s="10">
        <f t="shared" si="11"/>
        <v>67.12139175257732</v>
      </c>
    </row>
    <row r="79" spans="1:16" ht="25.5">
      <c r="A79" s="5" t="s">
        <v>73</v>
      </c>
      <c r="B79" s="6" t="s">
        <v>74</v>
      </c>
      <c r="C79" s="7">
        <v>1161800</v>
      </c>
      <c r="D79" s="7">
        <v>1722057</v>
      </c>
      <c r="E79" s="7">
        <v>1722057</v>
      </c>
      <c r="F79" s="7">
        <v>1707500.23</v>
      </c>
      <c r="G79" s="7">
        <v>0</v>
      </c>
      <c r="H79" s="7">
        <v>1707500.23</v>
      </c>
      <c r="I79" s="7">
        <v>0</v>
      </c>
      <c r="J79" s="7">
        <v>0</v>
      </c>
      <c r="K79" s="7">
        <f t="shared" si="6"/>
        <v>14556.770000000019</v>
      </c>
      <c r="L79" s="7">
        <f t="shared" si="7"/>
        <v>14556.770000000019</v>
      </c>
      <c r="M79" s="7">
        <f t="shared" si="8"/>
        <v>99.15468709804611</v>
      </c>
      <c r="N79" s="7">
        <f t="shared" si="9"/>
        <v>14556.770000000019</v>
      </c>
      <c r="O79" s="7">
        <f t="shared" si="10"/>
        <v>14556.770000000019</v>
      </c>
      <c r="P79" s="7">
        <f t="shared" si="11"/>
        <v>99.15468709804611</v>
      </c>
    </row>
    <row r="80" spans="1:16" ht="51">
      <c r="A80" s="5" t="s">
        <v>19</v>
      </c>
      <c r="B80" s="6" t="s">
        <v>20</v>
      </c>
      <c r="C80" s="7">
        <v>995300</v>
      </c>
      <c r="D80" s="7">
        <v>1299887</v>
      </c>
      <c r="E80" s="7">
        <v>1299887</v>
      </c>
      <c r="F80" s="7">
        <v>1287697</v>
      </c>
      <c r="G80" s="7">
        <v>0</v>
      </c>
      <c r="H80" s="7">
        <v>1287697</v>
      </c>
      <c r="I80" s="7">
        <v>0</v>
      </c>
      <c r="J80" s="7">
        <v>0</v>
      </c>
      <c r="K80" s="7">
        <f t="shared" si="6"/>
        <v>12190</v>
      </c>
      <c r="L80" s="7">
        <f t="shared" si="7"/>
        <v>12190</v>
      </c>
      <c r="M80" s="7">
        <f t="shared" si="8"/>
        <v>99.06222617812163</v>
      </c>
      <c r="N80" s="7">
        <f t="shared" si="9"/>
        <v>12190</v>
      </c>
      <c r="O80" s="7">
        <f t="shared" si="10"/>
        <v>12190</v>
      </c>
      <c r="P80" s="7">
        <f t="shared" si="11"/>
        <v>99.06222617812163</v>
      </c>
    </row>
    <row r="81" spans="1:16" ht="12.75">
      <c r="A81" s="8" t="s">
        <v>21</v>
      </c>
      <c r="B81" s="9" t="s">
        <v>22</v>
      </c>
      <c r="C81" s="10">
        <v>789300</v>
      </c>
      <c r="D81" s="10">
        <v>1034557</v>
      </c>
      <c r="E81" s="10">
        <v>1034557</v>
      </c>
      <c r="F81" s="10">
        <v>1033412.46</v>
      </c>
      <c r="G81" s="10">
        <v>0</v>
      </c>
      <c r="H81" s="10">
        <v>1033412.46</v>
      </c>
      <c r="I81" s="10">
        <v>0</v>
      </c>
      <c r="J81" s="10">
        <v>0</v>
      </c>
      <c r="K81" s="10">
        <f t="shared" si="6"/>
        <v>1144.5400000000373</v>
      </c>
      <c r="L81" s="10">
        <f t="shared" si="7"/>
        <v>1144.5400000000373</v>
      </c>
      <c r="M81" s="10">
        <f t="shared" si="8"/>
        <v>99.8893690729462</v>
      </c>
      <c r="N81" s="10">
        <f t="shared" si="9"/>
        <v>1144.5400000000373</v>
      </c>
      <c r="O81" s="10">
        <f t="shared" si="10"/>
        <v>1144.5400000000373</v>
      </c>
      <c r="P81" s="10">
        <f t="shared" si="11"/>
        <v>99.8893690729462</v>
      </c>
    </row>
    <row r="82" spans="1:16" ht="12.75">
      <c r="A82" s="8" t="s">
        <v>23</v>
      </c>
      <c r="B82" s="9" t="s">
        <v>24</v>
      </c>
      <c r="C82" s="10">
        <v>174000</v>
      </c>
      <c r="D82" s="10">
        <v>240330</v>
      </c>
      <c r="E82" s="10">
        <v>240330</v>
      </c>
      <c r="F82" s="10">
        <v>234221.25</v>
      </c>
      <c r="G82" s="10">
        <v>0</v>
      </c>
      <c r="H82" s="10">
        <v>234221.25</v>
      </c>
      <c r="I82" s="10">
        <v>0</v>
      </c>
      <c r="J82" s="10">
        <v>0</v>
      </c>
      <c r="K82" s="10">
        <f t="shared" si="6"/>
        <v>6108.75</v>
      </c>
      <c r="L82" s="10">
        <f t="shared" si="7"/>
        <v>6108.75</v>
      </c>
      <c r="M82" s="10">
        <f t="shared" si="8"/>
        <v>97.45818249906378</v>
      </c>
      <c r="N82" s="10">
        <f t="shared" si="9"/>
        <v>6108.75</v>
      </c>
      <c r="O82" s="10">
        <f t="shared" si="10"/>
        <v>6108.75</v>
      </c>
      <c r="P82" s="10">
        <f t="shared" si="11"/>
        <v>97.45818249906378</v>
      </c>
    </row>
    <row r="83" spans="1:16" ht="12.75">
      <c r="A83" s="8" t="s">
        <v>25</v>
      </c>
      <c r="B83" s="9" t="s">
        <v>26</v>
      </c>
      <c r="C83" s="10">
        <v>7000</v>
      </c>
      <c r="D83" s="10">
        <v>12000</v>
      </c>
      <c r="E83" s="10">
        <v>12000</v>
      </c>
      <c r="F83" s="10">
        <v>11999.34</v>
      </c>
      <c r="G83" s="10">
        <v>0</v>
      </c>
      <c r="H83" s="10">
        <v>11999.34</v>
      </c>
      <c r="I83" s="10">
        <v>0</v>
      </c>
      <c r="J83" s="10">
        <v>0</v>
      </c>
      <c r="K83" s="10">
        <f t="shared" si="6"/>
        <v>0.6599999999998545</v>
      </c>
      <c r="L83" s="10">
        <f t="shared" si="7"/>
        <v>0.6599999999998545</v>
      </c>
      <c r="M83" s="10">
        <f t="shared" si="8"/>
        <v>99.9945</v>
      </c>
      <c r="N83" s="10">
        <f t="shared" si="9"/>
        <v>0.6599999999998545</v>
      </c>
      <c r="O83" s="10">
        <f t="shared" si="10"/>
        <v>0.6599999999998545</v>
      </c>
      <c r="P83" s="10">
        <f t="shared" si="11"/>
        <v>99.9945</v>
      </c>
    </row>
    <row r="84" spans="1:16" ht="12.75">
      <c r="A84" s="8" t="s">
        <v>27</v>
      </c>
      <c r="B84" s="9" t="s">
        <v>28</v>
      </c>
      <c r="C84" s="10">
        <v>6000</v>
      </c>
      <c r="D84" s="10">
        <v>4666</v>
      </c>
      <c r="E84" s="10">
        <v>4666</v>
      </c>
      <c r="F84" s="10">
        <v>3730</v>
      </c>
      <c r="G84" s="10">
        <v>0</v>
      </c>
      <c r="H84" s="10">
        <v>3730</v>
      </c>
      <c r="I84" s="10">
        <v>0</v>
      </c>
      <c r="J84" s="10">
        <v>0</v>
      </c>
      <c r="K84" s="10">
        <f t="shared" si="6"/>
        <v>936</v>
      </c>
      <c r="L84" s="10">
        <f t="shared" si="7"/>
        <v>936</v>
      </c>
      <c r="M84" s="10">
        <f t="shared" si="8"/>
        <v>79.93999142734677</v>
      </c>
      <c r="N84" s="10">
        <f t="shared" si="9"/>
        <v>936</v>
      </c>
      <c r="O84" s="10">
        <f t="shared" si="10"/>
        <v>936</v>
      </c>
      <c r="P84" s="10">
        <f t="shared" si="11"/>
        <v>79.93999142734677</v>
      </c>
    </row>
    <row r="85" spans="1:16" ht="12.75">
      <c r="A85" s="8" t="s">
        <v>31</v>
      </c>
      <c r="B85" s="9" t="s">
        <v>32</v>
      </c>
      <c r="C85" s="10">
        <v>7000</v>
      </c>
      <c r="D85" s="10">
        <v>7000</v>
      </c>
      <c r="E85" s="10">
        <v>7000</v>
      </c>
      <c r="F85" s="10">
        <v>3000</v>
      </c>
      <c r="G85" s="10">
        <v>0</v>
      </c>
      <c r="H85" s="10">
        <v>3000</v>
      </c>
      <c r="I85" s="10">
        <v>0</v>
      </c>
      <c r="J85" s="10">
        <v>0</v>
      </c>
      <c r="K85" s="10">
        <f t="shared" si="6"/>
        <v>4000</v>
      </c>
      <c r="L85" s="10">
        <f t="shared" si="7"/>
        <v>4000</v>
      </c>
      <c r="M85" s="10">
        <f t="shared" si="8"/>
        <v>42.857142857142854</v>
      </c>
      <c r="N85" s="10">
        <f t="shared" si="9"/>
        <v>4000</v>
      </c>
      <c r="O85" s="10">
        <f t="shared" si="10"/>
        <v>4000</v>
      </c>
      <c r="P85" s="10">
        <f t="shared" si="11"/>
        <v>42.857142857142854</v>
      </c>
    </row>
    <row r="86" spans="1:16" ht="12.75">
      <c r="A86" s="8" t="s">
        <v>33</v>
      </c>
      <c r="B86" s="9" t="s">
        <v>34</v>
      </c>
      <c r="C86" s="10">
        <v>8000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f t="shared" si="6"/>
        <v>0</v>
      </c>
      <c r="L86" s="10">
        <f t="shared" si="7"/>
        <v>0</v>
      </c>
      <c r="M86" s="10">
        <f t="shared" si="8"/>
        <v>0</v>
      </c>
      <c r="N86" s="10">
        <f t="shared" si="9"/>
        <v>0</v>
      </c>
      <c r="O86" s="10">
        <f t="shared" si="10"/>
        <v>0</v>
      </c>
      <c r="P86" s="10">
        <f t="shared" si="11"/>
        <v>0</v>
      </c>
    </row>
    <row r="87" spans="1:16" ht="12.75">
      <c r="A87" s="8" t="s">
        <v>35</v>
      </c>
      <c r="B87" s="9" t="s">
        <v>36</v>
      </c>
      <c r="C87" s="10">
        <v>4000</v>
      </c>
      <c r="D87" s="10">
        <v>1334</v>
      </c>
      <c r="E87" s="10">
        <v>1334</v>
      </c>
      <c r="F87" s="10">
        <v>1333.95</v>
      </c>
      <c r="G87" s="10">
        <v>0</v>
      </c>
      <c r="H87" s="10">
        <v>1333.95</v>
      </c>
      <c r="I87" s="10">
        <v>0</v>
      </c>
      <c r="J87" s="10">
        <v>0</v>
      </c>
      <c r="K87" s="10">
        <f t="shared" si="6"/>
        <v>0.049999999999954525</v>
      </c>
      <c r="L87" s="10">
        <f t="shared" si="7"/>
        <v>0.049999999999954525</v>
      </c>
      <c r="M87" s="10">
        <f t="shared" si="8"/>
        <v>99.99625187406296</v>
      </c>
      <c r="N87" s="10">
        <f t="shared" si="9"/>
        <v>0.049999999999954525</v>
      </c>
      <c r="O87" s="10">
        <f t="shared" si="10"/>
        <v>0.049999999999954525</v>
      </c>
      <c r="P87" s="10">
        <f t="shared" si="11"/>
        <v>99.99625187406296</v>
      </c>
    </row>
    <row r="88" spans="1:16" ht="25.5">
      <c r="A88" s="5" t="s">
        <v>39</v>
      </c>
      <c r="B88" s="6" t="s">
        <v>40</v>
      </c>
      <c r="C88" s="7">
        <v>8000</v>
      </c>
      <c r="D88" s="7">
        <v>15400</v>
      </c>
      <c r="E88" s="7">
        <v>15400</v>
      </c>
      <c r="F88" s="7">
        <v>15400</v>
      </c>
      <c r="G88" s="7">
        <v>0</v>
      </c>
      <c r="H88" s="7">
        <v>15400</v>
      </c>
      <c r="I88" s="7">
        <v>0</v>
      </c>
      <c r="J88" s="7">
        <v>0</v>
      </c>
      <c r="K88" s="7">
        <f t="shared" si="6"/>
        <v>0</v>
      </c>
      <c r="L88" s="7">
        <f t="shared" si="7"/>
        <v>0</v>
      </c>
      <c r="M88" s="7">
        <f t="shared" si="8"/>
        <v>100</v>
      </c>
      <c r="N88" s="7">
        <f t="shared" si="9"/>
        <v>0</v>
      </c>
      <c r="O88" s="7">
        <f t="shared" si="10"/>
        <v>0</v>
      </c>
      <c r="P88" s="7">
        <f t="shared" si="11"/>
        <v>100</v>
      </c>
    </row>
    <row r="89" spans="1:16" ht="12.75">
      <c r="A89" s="8" t="s">
        <v>41</v>
      </c>
      <c r="B89" s="9" t="s">
        <v>42</v>
      </c>
      <c r="C89" s="10">
        <v>8000</v>
      </c>
      <c r="D89" s="10">
        <v>15400</v>
      </c>
      <c r="E89" s="10">
        <v>15400</v>
      </c>
      <c r="F89" s="10">
        <v>15400</v>
      </c>
      <c r="G89" s="10">
        <v>0</v>
      </c>
      <c r="H89" s="10">
        <v>15400</v>
      </c>
      <c r="I89" s="10">
        <v>0</v>
      </c>
      <c r="J89" s="10">
        <v>0</v>
      </c>
      <c r="K89" s="10">
        <f aca="true" t="shared" si="12" ref="K89:K152">E89-F89</f>
        <v>0</v>
      </c>
      <c r="L89" s="10">
        <f aca="true" t="shared" si="13" ref="L89:L152">D89-F89</f>
        <v>0</v>
      </c>
      <c r="M89" s="10">
        <f aca="true" t="shared" si="14" ref="M89:M152">IF(E89=0,0,(F89/E89)*100)</f>
        <v>100</v>
      </c>
      <c r="N89" s="10">
        <f aca="true" t="shared" si="15" ref="N89:N152">D89-H89</f>
        <v>0</v>
      </c>
      <c r="O89" s="10">
        <f aca="true" t="shared" si="16" ref="O89:O152">E89-H89</f>
        <v>0</v>
      </c>
      <c r="P89" s="10">
        <f aca="true" t="shared" si="17" ref="P89:P152">IF(E89=0,0,(H89/E89)*100)</f>
        <v>100</v>
      </c>
    </row>
    <row r="90" spans="1:16" ht="12.75">
      <c r="A90" s="5" t="s">
        <v>43</v>
      </c>
      <c r="B90" s="6" t="s">
        <v>44</v>
      </c>
      <c r="C90" s="7">
        <v>0</v>
      </c>
      <c r="D90" s="7">
        <v>30000</v>
      </c>
      <c r="E90" s="7">
        <v>30000</v>
      </c>
      <c r="F90" s="7">
        <v>30000</v>
      </c>
      <c r="G90" s="7">
        <v>0</v>
      </c>
      <c r="H90" s="7">
        <v>30000</v>
      </c>
      <c r="I90" s="7">
        <v>0</v>
      </c>
      <c r="J90" s="7">
        <v>0</v>
      </c>
      <c r="K90" s="7">
        <f t="shared" si="12"/>
        <v>0</v>
      </c>
      <c r="L90" s="7">
        <f t="shared" si="13"/>
        <v>0</v>
      </c>
      <c r="M90" s="7">
        <f t="shared" si="14"/>
        <v>100</v>
      </c>
      <c r="N90" s="7">
        <f t="shared" si="15"/>
        <v>0</v>
      </c>
      <c r="O90" s="7">
        <f t="shared" si="16"/>
        <v>0</v>
      </c>
      <c r="P90" s="7">
        <f t="shared" si="17"/>
        <v>100</v>
      </c>
    </row>
    <row r="91" spans="1:16" ht="12.75">
      <c r="A91" s="8" t="s">
        <v>25</v>
      </c>
      <c r="B91" s="9" t="s">
        <v>26</v>
      </c>
      <c r="C91" s="10">
        <v>0</v>
      </c>
      <c r="D91" s="10">
        <v>30000</v>
      </c>
      <c r="E91" s="10">
        <v>30000</v>
      </c>
      <c r="F91" s="10">
        <v>30000</v>
      </c>
      <c r="G91" s="10">
        <v>0</v>
      </c>
      <c r="H91" s="10">
        <v>30000</v>
      </c>
      <c r="I91" s="10">
        <v>0</v>
      </c>
      <c r="J91" s="10">
        <v>0</v>
      </c>
      <c r="K91" s="10">
        <f t="shared" si="12"/>
        <v>0</v>
      </c>
      <c r="L91" s="10">
        <f t="shared" si="13"/>
        <v>0</v>
      </c>
      <c r="M91" s="10">
        <f t="shared" si="14"/>
        <v>100</v>
      </c>
      <c r="N91" s="10">
        <f t="shared" si="15"/>
        <v>0</v>
      </c>
      <c r="O91" s="10">
        <f t="shared" si="16"/>
        <v>0</v>
      </c>
      <c r="P91" s="10">
        <f t="shared" si="17"/>
        <v>100</v>
      </c>
    </row>
    <row r="92" spans="1:16" ht="12.75">
      <c r="A92" s="5" t="s">
        <v>49</v>
      </c>
      <c r="B92" s="6" t="s">
        <v>50</v>
      </c>
      <c r="C92" s="7">
        <v>80000</v>
      </c>
      <c r="D92" s="7">
        <v>106816</v>
      </c>
      <c r="E92" s="7">
        <v>106816</v>
      </c>
      <c r="F92" s="7">
        <v>106598.5</v>
      </c>
      <c r="G92" s="7">
        <v>0</v>
      </c>
      <c r="H92" s="7">
        <v>106598.5</v>
      </c>
      <c r="I92" s="7">
        <v>0</v>
      </c>
      <c r="J92" s="7">
        <v>0</v>
      </c>
      <c r="K92" s="7">
        <f t="shared" si="12"/>
        <v>217.5</v>
      </c>
      <c r="L92" s="7">
        <f t="shared" si="13"/>
        <v>217.5</v>
      </c>
      <c r="M92" s="7">
        <f t="shared" si="14"/>
        <v>99.79637881965249</v>
      </c>
      <c r="N92" s="7">
        <f t="shared" si="15"/>
        <v>217.5</v>
      </c>
      <c r="O92" s="7">
        <f t="shared" si="16"/>
        <v>217.5</v>
      </c>
      <c r="P92" s="7">
        <f t="shared" si="17"/>
        <v>99.79637881965249</v>
      </c>
    </row>
    <row r="93" spans="1:16" ht="12.75">
      <c r="A93" s="8" t="s">
        <v>25</v>
      </c>
      <c r="B93" s="9" t="s">
        <v>26</v>
      </c>
      <c r="C93" s="10">
        <v>0</v>
      </c>
      <c r="D93" s="10">
        <v>23030</v>
      </c>
      <c r="E93" s="10">
        <v>23030</v>
      </c>
      <c r="F93" s="10">
        <v>23030</v>
      </c>
      <c r="G93" s="10">
        <v>0</v>
      </c>
      <c r="H93" s="10">
        <v>23030</v>
      </c>
      <c r="I93" s="10">
        <v>0</v>
      </c>
      <c r="J93" s="10">
        <v>0</v>
      </c>
      <c r="K93" s="10">
        <f t="shared" si="12"/>
        <v>0</v>
      </c>
      <c r="L93" s="10">
        <f t="shared" si="13"/>
        <v>0</v>
      </c>
      <c r="M93" s="10">
        <f t="shared" si="14"/>
        <v>100</v>
      </c>
      <c r="N93" s="10">
        <f t="shared" si="15"/>
        <v>0</v>
      </c>
      <c r="O93" s="10">
        <f t="shared" si="16"/>
        <v>0</v>
      </c>
      <c r="P93" s="10">
        <f t="shared" si="17"/>
        <v>100</v>
      </c>
    </row>
    <row r="94" spans="1:16" ht="12.75">
      <c r="A94" s="8" t="s">
        <v>27</v>
      </c>
      <c r="B94" s="9" t="s">
        <v>28</v>
      </c>
      <c r="C94" s="10">
        <v>40000</v>
      </c>
      <c r="D94" s="10">
        <v>43786</v>
      </c>
      <c r="E94" s="10">
        <v>43786</v>
      </c>
      <c r="F94" s="10">
        <v>43580.71</v>
      </c>
      <c r="G94" s="10">
        <v>0</v>
      </c>
      <c r="H94" s="10">
        <v>43580.71</v>
      </c>
      <c r="I94" s="10">
        <v>0</v>
      </c>
      <c r="J94" s="10">
        <v>0</v>
      </c>
      <c r="K94" s="10">
        <f t="shared" si="12"/>
        <v>205.29000000000087</v>
      </c>
      <c r="L94" s="10">
        <f t="shared" si="13"/>
        <v>205.29000000000087</v>
      </c>
      <c r="M94" s="10">
        <f t="shared" si="14"/>
        <v>99.53115150961494</v>
      </c>
      <c r="N94" s="10">
        <f t="shared" si="15"/>
        <v>205.29000000000087</v>
      </c>
      <c r="O94" s="10">
        <f t="shared" si="16"/>
        <v>205.29000000000087</v>
      </c>
      <c r="P94" s="10">
        <f t="shared" si="17"/>
        <v>99.53115150961494</v>
      </c>
    </row>
    <row r="95" spans="1:16" ht="12.75">
      <c r="A95" s="8" t="s">
        <v>31</v>
      </c>
      <c r="B95" s="9" t="s">
        <v>32</v>
      </c>
      <c r="C95" s="10">
        <v>40000</v>
      </c>
      <c r="D95" s="10">
        <v>40000</v>
      </c>
      <c r="E95" s="10">
        <v>40000</v>
      </c>
      <c r="F95" s="10">
        <v>39987.79</v>
      </c>
      <c r="G95" s="10">
        <v>0</v>
      </c>
      <c r="H95" s="10">
        <v>39987.79</v>
      </c>
      <c r="I95" s="10">
        <v>0</v>
      </c>
      <c r="J95" s="10">
        <v>0</v>
      </c>
      <c r="K95" s="10">
        <f t="shared" si="12"/>
        <v>12.209999999999127</v>
      </c>
      <c r="L95" s="10">
        <f t="shared" si="13"/>
        <v>12.209999999999127</v>
      </c>
      <c r="M95" s="10">
        <f t="shared" si="14"/>
        <v>99.969475</v>
      </c>
      <c r="N95" s="10">
        <f t="shared" si="15"/>
        <v>12.209999999999127</v>
      </c>
      <c r="O95" s="10">
        <f t="shared" si="16"/>
        <v>12.209999999999127</v>
      </c>
      <c r="P95" s="10">
        <f t="shared" si="17"/>
        <v>99.969475</v>
      </c>
    </row>
    <row r="96" spans="1:16" ht="25.5">
      <c r="A96" s="5" t="s">
        <v>51</v>
      </c>
      <c r="B96" s="6" t="s">
        <v>52</v>
      </c>
      <c r="C96" s="7">
        <v>0</v>
      </c>
      <c r="D96" s="7">
        <v>117454</v>
      </c>
      <c r="E96" s="7">
        <v>117454</v>
      </c>
      <c r="F96" s="7">
        <v>117454</v>
      </c>
      <c r="G96" s="7">
        <v>0</v>
      </c>
      <c r="H96" s="7">
        <v>117454</v>
      </c>
      <c r="I96" s="7">
        <v>0</v>
      </c>
      <c r="J96" s="7">
        <v>0</v>
      </c>
      <c r="K96" s="7">
        <f t="shared" si="12"/>
        <v>0</v>
      </c>
      <c r="L96" s="7">
        <f t="shared" si="13"/>
        <v>0</v>
      </c>
      <c r="M96" s="7">
        <f t="shared" si="14"/>
        <v>100</v>
      </c>
      <c r="N96" s="7">
        <f t="shared" si="15"/>
        <v>0</v>
      </c>
      <c r="O96" s="7">
        <f t="shared" si="16"/>
        <v>0</v>
      </c>
      <c r="P96" s="7">
        <f t="shared" si="17"/>
        <v>100</v>
      </c>
    </row>
    <row r="97" spans="1:16" ht="12.75">
      <c r="A97" s="8" t="s">
        <v>27</v>
      </c>
      <c r="B97" s="9" t="s">
        <v>28</v>
      </c>
      <c r="C97" s="10">
        <v>0</v>
      </c>
      <c r="D97" s="10">
        <v>117454</v>
      </c>
      <c r="E97" s="10">
        <v>117454</v>
      </c>
      <c r="F97" s="10">
        <v>117454</v>
      </c>
      <c r="G97" s="10">
        <v>0</v>
      </c>
      <c r="H97" s="10">
        <v>117454</v>
      </c>
      <c r="I97" s="10">
        <v>0</v>
      </c>
      <c r="J97" s="10">
        <v>0</v>
      </c>
      <c r="K97" s="10">
        <f t="shared" si="12"/>
        <v>0</v>
      </c>
      <c r="L97" s="10">
        <f t="shared" si="13"/>
        <v>0</v>
      </c>
      <c r="M97" s="10">
        <f t="shared" si="14"/>
        <v>100</v>
      </c>
      <c r="N97" s="10">
        <f t="shared" si="15"/>
        <v>0</v>
      </c>
      <c r="O97" s="10">
        <f t="shared" si="16"/>
        <v>0</v>
      </c>
      <c r="P97" s="10">
        <f t="shared" si="17"/>
        <v>100</v>
      </c>
    </row>
    <row r="98" spans="1:16" ht="63.75">
      <c r="A98" s="5" t="s">
        <v>75</v>
      </c>
      <c r="B98" s="6" t="s">
        <v>76</v>
      </c>
      <c r="C98" s="7">
        <v>0</v>
      </c>
      <c r="D98" s="7">
        <v>100000</v>
      </c>
      <c r="E98" s="7">
        <v>100000</v>
      </c>
      <c r="F98" s="7">
        <v>100000</v>
      </c>
      <c r="G98" s="7">
        <v>0</v>
      </c>
      <c r="H98" s="7">
        <v>100000</v>
      </c>
      <c r="I98" s="7">
        <v>0</v>
      </c>
      <c r="J98" s="7">
        <v>0</v>
      </c>
      <c r="K98" s="7">
        <f t="shared" si="12"/>
        <v>0</v>
      </c>
      <c r="L98" s="7">
        <f t="shared" si="13"/>
        <v>0</v>
      </c>
      <c r="M98" s="7">
        <f t="shared" si="14"/>
        <v>100</v>
      </c>
      <c r="N98" s="7">
        <f t="shared" si="15"/>
        <v>0</v>
      </c>
      <c r="O98" s="7">
        <f t="shared" si="16"/>
        <v>0</v>
      </c>
      <c r="P98" s="7">
        <f t="shared" si="17"/>
        <v>100</v>
      </c>
    </row>
    <row r="99" spans="1:16" ht="25.5">
      <c r="A99" s="8" t="s">
        <v>59</v>
      </c>
      <c r="B99" s="9" t="s">
        <v>60</v>
      </c>
      <c r="C99" s="10">
        <v>0</v>
      </c>
      <c r="D99" s="10">
        <v>100000</v>
      </c>
      <c r="E99" s="10">
        <v>100000</v>
      </c>
      <c r="F99" s="10">
        <v>100000</v>
      </c>
      <c r="G99" s="10">
        <v>0</v>
      </c>
      <c r="H99" s="10">
        <v>100000</v>
      </c>
      <c r="I99" s="10">
        <v>0</v>
      </c>
      <c r="J99" s="10">
        <v>0</v>
      </c>
      <c r="K99" s="10">
        <f t="shared" si="12"/>
        <v>0</v>
      </c>
      <c r="L99" s="10">
        <f t="shared" si="13"/>
        <v>0</v>
      </c>
      <c r="M99" s="10">
        <f t="shared" si="14"/>
        <v>100</v>
      </c>
      <c r="N99" s="10">
        <f t="shared" si="15"/>
        <v>0</v>
      </c>
      <c r="O99" s="10">
        <f t="shared" si="16"/>
        <v>0</v>
      </c>
      <c r="P99" s="10">
        <f t="shared" si="17"/>
        <v>100</v>
      </c>
    </row>
    <row r="100" spans="1:16" ht="12.75">
      <c r="A100" s="5" t="s">
        <v>57</v>
      </c>
      <c r="B100" s="6" t="s">
        <v>58</v>
      </c>
      <c r="C100" s="7">
        <v>78500</v>
      </c>
      <c r="D100" s="7">
        <v>52500</v>
      </c>
      <c r="E100" s="7">
        <v>52500</v>
      </c>
      <c r="F100" s="7">
        <v>50350.73</v>
      </c>
      <c r="G100" s="7">
        <v>0</v>
      </c>
      <c r="H100" s="7">
        <v>50350.73</v>
      </c>
      <c r="I100" s="7">
        <v>0</v>
      </c>
      <c r="J100" s="7">
        <v>0</v>
      </c>
      <c r="K100" s="7">
        <f t="shared" si="12"/>
        <v>2149.269999999997</v>
      </c>
      <c r="L100" s="7">
        <f t="shared" si="13"/>
        <v>2149.269999999997</v>
      </c>
      <c r="M100" s="7">
        <f t="shared" si="14"/>
        <v>95.90615238095239</v>
      </c>
      <c r="N100" s="7">
        <f t="shared" si="15"/>
        <v>2149.269999999997</v>
      </c>
      <c r="O100" s="7">
        <f t="shared" si="16"/>
        <v>2149.269999999997</v>
      </c>
      <c r="P100" s="7">
        <f t="shared" si="17"/>
        <v>95.90615238095239</v>
      </c>
    </row>
    <row r="101" spans="1:16" ht="25.5">
      <c r="A101" s="8" t="s">
        <v>59</v>
      </c>
      <c r="B101" s="9" t="s">
        <v>60</v>
      </c>
      <c r="C101" s="10">
        <v>78500</v>
      </c>
      <c r="D101" s="10">
        <v>52500</v>
      </c>
      <c r="E101" s="10">
        <v>52500</v>
      </c>
      <c r="F101" s="10">
        <v>50350.73</v>
      </c>
      <c r="G101" s="10">
        <v>0</v>
      </c>
      <c r="H101" s="10">
        <v>50350.73</v>
      </c>
      <c r="I101" s="10">
        <v>0</v>
      </c>
      <c r="J101" s="10">
        <v>0</v>
      </c>
      <c r="K101" s="10">
        <f t="shared" si="12"/>
        <v>2149.269999999997</v>
      </c>
      <c r="L101" s="10">
        <f t="shared" si="13"/>
        <v>2149.269999999997</v>
      </c>
      <c r="M101" s="10">
        <f t="shared" si="14"/>
        <v>95.90615238095239</v>
      </c>
      <c r="N101" s="10">
        <f t="shared" si="15"/>
        <v>2149.269999999997</v>
      </c>
      <c r="O101" s="10">
        <f t="shared" si="16"/>
        <v>2149.269999999997</v>
      </c>
      <c r="P101" s="10">
        <f t="shared" si="17"/>
        <v>95.90615238095239</v>
      </c>
    </row>
    <row r="102" spans="1:16" ht="25.5">
      <c r="A102" s="5" t="s">
        <v>77</v>
      </c>
      <c r="B102" s="6" t="s">
        <v>78</v>
      </c>
      <c r="C102" s="7">
        <v>1279000</v>
      </c>
      <c r="D102" s="7">
        <v>1450000</v>
      </c>
      <c r="E102" s="7">
        <v>1450000</v>
      </c>
      <c r="F102" s="7">
        <v>1418329.5100000002</v>
      </c>
      <c r="G102" s="7">
        <v>0</v>
      </c>
      <c r="H102" s="7">
        <v>1418329.5100000002</v>
      </c>
      <c r="I102" s="7">
        <v>0</v>
      </c>
      <c r="J102" s="7">
        <v>0</v>
      </c>
      <c r="K102" s="7">
        <f t="shared" si="12"/>
        <v>31670.489999999758</v>
      </c>
      <c r="L102" s="7">
        <f t="shared" si="13"/>
        <v>31670.489999999758</v>
      </c>
      <c r="M102" s="7">
        <f t="shared" si="14"/>
        <v>97.81582827586209</v>
      </c>
      <c r="N102" s="7">
        <f t="shared" si="15"/>
        <v>31670.489999999758</v>
      </c>
      <c r="O102" s="7">
        <f t="shared" si="16"/>
        <v>31670.489999999758</v>
      </c>
      <c r="P102" s="7">
        <f t="shared" si="17"/>
        <v>97.81582827586209</v>
      </c>
    </row>
    <row r="103" spans="1:16" ht="51">
      <c r="A103" s="5" t="s">
        <v>19</v>
      </c>
      <c r="B103" s="6" t="s">
        <v>20</v>
      </c>
      <c r="C103" s="7">
        <v>1193000</v>
      </c>
      <c r="D103" s="7">
        <v>1339000</v>
      </c>
      <c r="E103" s="7">
        <v>1339000</v>
      </c>
      <c r="F103" s="7">
        <v>1316525.4800000002</v>
      </c>
      <c r="G103" s="7">
        <v>0</v>
      </c>
      <c r="H103" s="7">
        <v>1316525.4800000002</v>
      </c>
      <c r="I103" s="7">
        <v>0</v>
      </c>
      <c r="J103" s="7">
        <v>0</v>
      </c>
      <c r="K103" s="7">
        <f t="shared" si="12"/>
        <v>22474.519999999786</v>
      </c>
      <c r="L103" s="7">
        <f t="shared" si="13"/>
        <v>22474.519999999786</v>
      </c>
      <c r="M103" s="7">
        <f t="shared" si="14"/>
        <v>98.3215444361464</v>
      </c>
      <c r="N103" s="7">
        <f t="shared" si="15"/>
        <v>22474.519999999786</v>
      </c>
      <c r="O103" s="7">
        <f t="shared" si="16"/>
        <v>22474.519999999786</v>
      </c>
      <c r="P103" s="7">
        <f t="shared" si="17"/>
        <v>98.3215444361464</v>
      </c>
    </row>
    <row r="104" spans="1:16" ht="12.75">
      <c r="A104" s="8" t="s">
        <v>21</v>
      </c>
      <c r="B104" s="9" t="s">
        <v>22</v>
      </c>
      <c r="C104" s="10">
        <v>983700</v>
      </c>
      <c r="D104" s="10">
        <v>1126700</v>
      </c>
      <c r="E104" s="10">
        <v>1126700</v>
      </c>
      <c r="F104" s="10">
        <v>1115033.57</v>
      </c>
      <c r="G104" s="10">
        <v>0</v>
      </c>
      <c r="H104" s="10">
        <v>1115033.57</v>
      </c>
      <c r="I104" s="10">
        <v>0</v>
      </c>
      <c r="J104" s="10">
        <v>0</v>
      </c>
      <c r="K104" s="10">
        <f t="shared" si="12"/>
        <v>11666.429999999935</v>
      </c>
      <c r="L104" s="10">
        <f t="shared" si="13"/>
        <v>11666.429999999935</v>
      </c>
      <c r="M104" s="10">
        <f t="shared" si="14"/>
        <v>98.96454868199166</v>
      </c>
      <c r="N104" s="10">
        <f t="shared" si="15"/>
        <v>11666.429999999935</v>
      </c>
      <c r="O104" s="10">
        <f t="shared" si="16"/>
        <v>11666.429999999935</v>
      </c>
      <c r="P104" s="10">
        <f t="shared" si="17"/>
        <v>98.96454868199166</v>
      </c>
    </row>
    <row r="105" spans="1:16" ht="12.75">
      <c r="A105" s="8" t="s">
        <v>23</v>
      </c>
      <c r="B105" s="9" t="s">
        <v>24</v>
      </c>
      <c r="C105" s="10">
        <v>170300</v>
      </c>
      <c r="D105" s="10">
        <v>182300</v>
      </c>
      <c r="E105" s="10">
        <v>182300</v>
      </c>
      <c r="F105" s="10">
        <v>175612.25</v>
      </c>
      <c r="G105" s="10">
        <v>0</v>
      </c>
      <c r="H105" s="10">
        <v>175612.25</v>
      </c>
      <c r="I105" s="10">
        <v>0</v>
      </c>
      <c r="J105" s="10">
        <v>0</v>
      </c>
      <c r="K105" s="10">
        <f t="shared" si="12"/>
        <v>6687.75</v>
      </c>
      <c r="L105" s="10">
        <f t="shared" si="13"/>
        <v>6687.75</v>
      </c>
      <c r="M105" s="10">
        <f t="shared" si="14"/>
        <v>96.33145913329676</v>
      </c>
      <c r="N105" s="10">
        <f t="shared" si="15"/>
        <v>6687.75</v>
      </c>
      <c r="O105" s="10">
        <f t="shared" si="16"/>
        <v>6687.75</v>
      </c>
      <c r="P105" s="10">
        <f t="shared" si="17"/>
        <v>96.33145913329676</v>
      </c>
    </row>
    <row r="106" spans="1:16" ht="12.75">
      <c r="A106" s="8" t="s">
        <v>25</v>
      </c>
      <c r="B106" s="9" t="s">
        <v>26</v>
      </c>
      <c r="C106" s="10">
        <v>12000</v>
      </c>
      <c r="D106" s="10">
        <v>15000</v>
      </c>
      <c r="E106" s="10">
        <v>15000</v>
      </c>
      <c r="F106" s="10">
        <v>14727</v>
      </c>
      <c r="G106" s="10">
        <v>0</v>
      </c>
      <c r="H106" s="10">
        <v>14727</v>
      </c>
      <c r="I106" s="10">
        <v>0</v>
      </c>
      <c r="J106" s="10">
        <v>0</v>
      </c>
      <c r="K106" s="10">
        <f t="shared" si="12"/>
        <v>273</v>
      </c>
      <c r="L106" s="10">
        <f t="shared" si="13"/>
        <v>273</v>
      </c>
      <c r="M106" s="10">
        <f t="shared" si="14"/>
        <v>98.18</v>
      </c>
      <c r="N106" s="10">
        <f t="shared" si="15"/>
        <v>273</v>
      </c>
      <c r="O106" s="10">
        <f t="shared" si="16"/>
        <v>273</v>
      </c>
      <c r="P106" s="10">
        <f t="shared" si="17"/>
        <v>98.18</v>
      </c>
    </row>
    <row r="107" spans="1:16" ht="12.75">
      <c r="A107" s="8" t="s">
        <v>27</v>
      </c>
      <c r="B107" s="9" t="s">
        <v>28</v>
      </c>
      <c r="C107" s="10">
        <v>9000</v>
      </c>
      <c r="D107" s="10">
        <v>12000</v>
      </c>
      <c r="E107" s="10">
        <v>12000</v>
      </c>
      <c r="F107" s="10">
        <v>10032.87</v>
      </c>
      <c r="G107" s="10">
        <v>0</v>
      </c>
      <c r="H107" s="10">
        <v>10032.87</v>
      </c>
      <c r="I107" s="10">
        <v>0</v>
      </c>
      <c r="J107" s="10">
        <v>0</v>
      </c>
      <c r="K107" s="10">
        <f t="shared" si="12"/>
        <v>1967.1299999999992</v>
      </c>
      <c r="L107" s="10">
        <f t="shared" si="13"/>
        <v>1967.1299999999992</v>
      </c>
      <c r="M107" s="10">
        <f t="shared" si="14"/>
        <v>83.60725000000001</v>
      </c>
      <c r="N107" s="10">
        <f t="shared" si="15"/>
        <v>1967.1299999999992</v>
      </c>
      <c r="O107" s="10">
        <f t="shared" si="16"/>
        <v>1967.1299999999992</v>
      </c>
      <c r="P107" s="10">
        <f t="shared" si="17"/>
        <v>83.60725000000001</v>
      </c>
    </row>
    <row r="108" spans="1:16" ht="12.75">
      <c r="A108" s="8" t="s">
        <v>31</v>
      </c>
      <c r="B108" s="9" t="s">
        <v>32</v>
      </c>
      <c r="C108" s="10">
        <v>3000</v>
      </c>
      <c r="D108" s="10">
        <v>3000</v>
      </c>
      <c r="E108" s="10">
        <v>3000</v>
      </c>
      <c r="F108" s="10">
        <v>1119.79</v>
      </c>
      <c r="G108" s="10">
        <v>0</v>
      </c>
      <c r="H108" s="10">
        <v>1119.79</v>
      </c>
      <c r="I108" s="10">
        <v>0</v>
      </c>
      <c r="J108" s="10">
        <v>0</v>
      </c>
      <c r="K108" s="10">
        <f t="shared" si="12"/>
        <v>1880.21</v>
      </c>
      <c r="L108" s="10">
        <f t="shared" si="13"/>
        <v>1880.21</v>
      </c>
      <c r="M108" s="10">
        <f t="shared" si="14"/>
        <v>37.32633333333333</v>
      </c>
      <c r="N108" s="10">
        <f t="shared" si="15"/>
        <v>1880.21</v>
      </c>
      <c r="O108" s="10">
        <f t="shared" si="16"/>
        <v>1880.21</v>
      </c>
      <c r="P108" s="10">
        <f t="shared" si="17"/>
        <v>37.32633333333333</v>
      </c>
    </row>
    <row r="109" spans="1:16" ht="12.75">
      <c r="A109" s="8" t="s">
        <v>35</v>
      </c>
      <c r="B109" s="9" t="s">
        <v>36</v>
      </c>
      <c r="C109" s="10">
        <v>15000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12"/>
        <v>0</v>
      </c>
      <c r="L109" s="10">
        <f t="shared" si="13"/>
        <v>0</v>
      </c>
      <c r="M109" s="10">
        <f t="shared" si="14"/>
        <v>0</v>
      </c>
      <c r="N109" s="10">
        <f t="shared" si="15"/>
        <v>0</v>
      </c>
      <c r="O109" s="10">
        <f t="shared" si="16"/>
        <v>0</v>
      </c>
      <c r="P109" s="10">
        <f t="shared" si="17"/>
        <v>0</v>
      </c>
    </row>
    <row r="110" spans="1:16" ht="25.5">
      <c r="A110" s="5" t="s">
        <v>39</v>
      </c>
      <c r="B110" s="6" t="s">
        <v>40</v>
      </c>
      <c r="C110" s="7">
        <v>1000</v>
      </c>
      <c r="D110" s="7">
        <v>1000</v>
      </c>
      <c r="E110" s="7">
        <v>1000</v>
      </c>
      <c r="F110" s="7">
        <v>500</v>
      </c>
      <c r="G110" s="7">
        <v>0</v>
      </c>
      <c r="H110" s="7">
        <v>500</v>
      </c>
      <c r="I110" s="7">
        <v>0</v>
      </c>
      <c r="J110" s="7">
        <v>0</v>
      </c>
      <c r="K110" s="7">
        <f t="shared" si="12"/>
        <v>500</v>
      </c>
      <c r="L110" s="7">
        <f t="shared" si="13"/>
        <v>500</v>
      </c>
      <c r="M110" s="7">
        <f t="shared" si="14"/>
        <v>50</v>
      </c>
      <c r="N110" s="7">
        <f t="shared" si="15"/>
        <v>500</v>
      </c>
      <c r="O110" s="7">
        <f t="shared" si="16"/>
        <v>500</v>
      </c>
      <c r="P110" s="7">
        <f t="shared" si="17"/>
        <v>50</v>
      </c>
    </row>
    <row r="111" spans="1:16" ht="12.75">
      <c r="A111" s="8" t="s">
        <v>41</v>
      </c>
      <c r="B111" s="9" t="s">
        <v>42</v>
      </c>
      <c r="C111" s="10">
        <v>1000</v>
      </c>
      <c r="D111" s="10">
        <v>1000</v>
      </c>
      <c r="E111" s="10">
        <v>1000</v>
      </c>
      <c r="F111" s="10">
        <v>500</v>
      </c>
      <c r="G111" s="10">
        <v>0</v>
      </c>
      <c r="H111" s="10">
        <v>500</v>
      </c>
      <c r="I111" s="10">
        <v>0</v>
      </c>
      <c r="J111" s="10">
        <v>0</v>
      </c>
      <c r="K111" s="10">
        <f t="shared" si="12"/>
        <v>500</v>
      </c>
      <c r="L111" s="10">
        <f t="shared" si="13"/>
        <v>500</v>
      </c>
      <c r="M111" s="10">
        <f t="shared" si="14"/>
        <v>50</v>
      </c>
      <c r="N111" s="10">
        <f t="shared" si="15"/>
        <v>500</v>
      </c>
      <c r="O111" s="10">
        <f t="shared" si="16"/>
        <v>500</v>
      </c>
      <c r="P111" s="10">
        <f t="shared" si="17"/>
        <v>50</v>
      </c>
    </row>
    <row r="112" spans="1:16" ht="12.75">
      <c r="A112" s="5" t="s">
        <v>49</v>
      </c>
      <c r="B112" s="6" t="s">
        <v>50</v>
      </c>
      <c r="C112" s="7">
        <v>40000</v>
      </c>
      <c r="D112" s="7">
        <v>40000</v>
      </c>
      <c r="E112" s="7">
        <v>40000</v>
      </c>
      <c r="F112" s="7">
        <v>36304.03</v>
      </c>
      <c r="G112" s="7">
        <v>0</v>
      </c>
      <c r="H112" s="7">
        <v>36304.03</v>
      </c>
      <c r="I112" s="7">
        <v>0</v>
      </c>
      <c r="J112" s="7">
        <v>0</v>
      </c>
      <c r="K112" s="7">
        <f t="shared" si="12"/>
        <v>3695.970000000001</v>
      </c>
      <c r="L112" s="7">
        <f t="shared" si="13"/>
        <v>3695.970000000001</v>
      </c>
      <c r="M112" s="7">
        <f t="shared" si="14"/>
        <v>90.760075</v>
      </c>
      <c r="N112" s="7">
        <f t="shared" si="15"/>
        <v>3695.970000000001</v>
      </c>
      <c r="O112" s="7">
        <f t="shared" si="16"/>
        <v>3695.970000000001</v>
      </c>
      <c r="P112" s="7">
        <f t="shared" si="17"/>
        <v>90.760075</v>
      </c>
    </row>
    <row r="113" spans="1:16" ht="12.75">
      <c r="A113" s="8" t="s">
        <v>31</v>
      </c>
      <c r="B113" s="9" t="s">
        <v>32</v>
      </c>
      <c r="C113" s="10">
        <v>40000</v>
      </c>
      <c r="D113" s="10">
        <v>40000</v>
      </c>
      <c r="E113" s="10">
        <v>40000</v>
      </c>
      <c r="F113" s="10">
        <v>36304.03</v>
      </c>
      <c r="G113" s="10">
        <v>0</v>
      </c>
      <c r="H113" s="10">
        <v>36304.03</v>
      </c>
      <c r="I113" s="10">
        <v>0</v>
      </c>
      <c r="J113" s="10">
        <v>0</v>
      </c>
      <c r="K113" s="10">
        <f t="shared" si="12"/>
        <v>3695.970000000001</v>
      </c>
      <c r="L113" s="10">
        <f t="shared" si="13"/>
        <v>3695.970000000001</v>
      </c>
      <c r="M113" s="10">
        <f t="shared" si="14"/>
        <v>90.760075</v>
      </c>
      <c r="N113" s="10">
        <f t="shared" si="15"/>
        <v>3695.970000000001</v>
      </c>
      <c r="O113" s="10">
        <f t="shared" si="16"/>
        <v>3695.970000000001</v>
      </c>
      <c r="P113" s="10">
        <f t="shared" si="17"/>
        <v>90.760075</v>
      </c>
    </row>
    <row r="114" spans="1:16" ht="25.5">
      <c r="A114" s="5" t="s">
        <v>51</v>
      </c>
      <c r="B114" s="6" t="s">
        <v>52</v>
      </c>
      <c r="C114" s="7">
        <v>30000</v>
      </c>
      <c r="D114" s="7">
        <v>30000</v>
      </c>
      <c r="E114" s="7">
        <v>30000</v>
      </c>
      <c r="F114" s="7">
        <v>30000</v>
      </c>
      <c r="G114" s="7">
        <v>0</v>
      </c>
      <c r="H114" s="7">
        <v>30000</v>
      </c>
      <c r="I114" s="7">
        <v>0</v>
      </c>
      <c r="J114" s="7">
        <v>0</v>
      </c>
      <c r="K114" s="7">
        <f t="shared" si="12"/>
        <v>0</v>
      </c>
      <c r="L114" s="7">
        <f t="shared" si="13"/>
        <v>0</v>
      </c>
      <c r="M114" s="7">
        <f t="shared" si="14"/>
        <v>100</v>
      </c>
      <c r="N114" s="7">
        <f t="shared" si="15"/>
        <v>0</v>
      </c>
      <c r="O114" s="7">
        <f t="shared" si="16"/>
        <v>0</v>
      </c>
      <c r="P114" s="7">
        <f t="shared" si="17"/>
        <v>100</v>
      </c>
    </row>
    <row r="115" spans="1:16" ht="12.75">
      <c r="A115" s="8" t="s">
        <v>27</v>
      </c>
      <c r="B115" s="9" t="s">
        <v>28</v>
      </c>
      <c r="C115" s="10">
        <v>30000</v>
      </c>
      <c r="D115" s="10">
        <v>30000</v>
      </c>
      <c r="E115" s="10">
        <v>30000</v>
      </c>
      <c r="F115" s="10">
        <v>30000</v>
      </c>
      <c r="G115" s="10">
        <v>0</v>
      </c>
      <c r="H115" s="10">
        <v>30000</v>
      </c>
      <c r="I115" s="10">
        <v>0</v>
      </c>
      <c r="J115" s="10">
        <v>0</v>
      </c>
      <c r="K115" s="10">
        <f t="shared" si="12"/>
        <v>0</v>
      </c>
      <c r="L115" s="10">
        <f t="shared" si="13"/>
        <v>0</v>
      </c>
      <c r="M115" s="10">
        <f t="shared" si="14"/>
        <v>100</v>
      </c>
      <c r="N115" s="10">
        <f t="shared" si="15"/>
        <v>0</v>
      </c>
      <c r="O115" s="10">
        <f t="shared" si="16"/>
        <v>0</v>
      </c>
      <c r="P115" s="10">
        <f t="shared" si="17"/>
        <v>100</v>
      </c>
    </row>
    <row r="116" spans="1:16" ht="25.5">
      <c r="A116" s="5" t="s">
        <v>53</v>
      </c>
      <c r="B116" s="6" t="s">
        <v>54</v>
      </c>
      <c r="C116" s="7">
        <v>10000</v>
      </c>
      <c r="D116" s="7">
        <v>10000</v>
      </c>
      <c r="E116" s="7">
        <v>10000</v>
      </c>
      <c r="F116" s="7">
        <v>10000</v>
      </c>
      <c r="G116" s="7">
        <v>0</v>
      </c>
      <c r="H116" s="7">
        <v>10000</v>
      </c>
      <c r="I116" s="7">
        <v>0</v>
      </c>
      <c r="J116" s="7">
        <v>0</v>
      </c>
      <c r="K116" s="7">
        <f t="shared" si="12"/>
        <v>0</v>
      </c>
      <c r="L116" s="7">
        <f t="shared" si="13"/>
        <v>0</v>
      </c>
      <c r="M116" s="7">
        <f t="shared" si="14"/>
        <v>100</v>
      </c>
      <c r="N116" s="7">
        <f t="shared" si="15"/>
        <v>0</v>
      </c>
      <c r="O116" s="7">
        <f t="shared" si="16"/>
        <v>0</v>
      </c>
      <c r="P116" s="7">
        <f t="shared" si="17"/>
        <v>100</v>
      </c>
    </row>
    <row r="117" spans="1:16" ht="12.75">
      <c r="A117" s="8" t="s">
        <v>55</v>
      </c>
      <c r="B117" s="9" t="s">
        <v>56</v>
      </c>
      <c r="C117" s="10">
        <v>10000</v>
      </c>
      <c r="D117" s="10">
        <v>10000</v>
      </c>
      <c r="E117" s="10">
        <v>10000</v>
      </c>
      <c r="F117" s="10">
        <v>10000</v>
      </c>
      <c r="G117" s="10">
        <v>0</v>
      </c>
      <c r="H117" s="10">
        <v>10000</v>
      </c>
      <c r="I117" s="10">
        <v>0</v>
      </c>
      <c r="J117" s="10">
        <v>0</v>
      </c>
      <c r="K117" s="10">
        <f t="shared" si="12"/>
        <v>0</v>
      </c>
      <c r="L117" s="10">
        <f t="shared" si="13"/>
        <v>0</v>
      </c>
      <c r="M117" s="10">
        <f t="shared" si="14"/>
        <v>100</v>
      </c>
      <c r="N117" s="10">
        <f t="shared" si="15"/>
        <v>0</v>
      </c>
      <c r="O117" s="10">
        <f t="shared" si="16"/>
        <v>0</v>
      </c>
      <c r="P117" s="10">
        <f t="shared" si="17"/>
        <v>100</v>
      </c>
    </row>
    <row r="118" spans="1:16" ht="12.75">
      <c r="A118" s="5" t="s">
        <v>57</v>
      </c>
      <c r="B118" s="6" t="s">
        <v>58</v>
      </c>
      <c r="C118" s="7">
        <v>5000</v>
      </c>
      <c r="D118" s="7">
        <v>30000</v>
      </c>
      <c r="E118" s="7">
        <v>30000</v>
      </c>
      <c r="F118" s="7">
        <v>25000</v>
      </c>
      <c r="G118" s="7">
        <v>0</v>
      </c>
      <c r="H118" s="7">
        <v>25000</v>
      </c>
      <c r="I118" s="7">
        <v>0</v>
      </c>
      <c r="J118" s="7">
        <v>0</v>
      </c>
      <c r="K118" s="7">
        <f t="shared" si="12"/>
        <v>5000</v>
      </c>
      <c r="L118" s="7">
        <f t="shared" si="13"/>
        <v>5000</v>
      </c>
      <c r="M118" s="7">
        <f t="shared" si="14"/>
        <v>83.33333333333334</v>
      </c>
      <c r="N118" s="7">
        <f t="shared" si="15"/>
        <v>5000</v>
      </c>
      <c r="O118" s="7">
        <f t="shared" si="16"/>
        <v>5000</v>
      </c>
      <c r="P118" s="7">
        <f t="shared" si="17"/>
        <v>83.33333333333334</v>
      </c>
    </row>
    <row r="119" spans="1:16" ht="25.5">
      <c r="A119" s="8" t="s">
        <v>59</v>
      </c>
      <c r="B119" s="9" t="s">
        <v>60</v>
      </c>
      <c r="C119" s="10">
        <v>5000</v>
      </c>
      <c r="D119" s="10">
        <v>30000</v>
      </c>
      <c r="E119" s="10">
        <v>30000</v>
      </c>
      <c r="F119" s="10">
        <v>25000</v>
      </c>
      <c r="G119" s="10">
        <v>0</v>
      </c>
      <c r="H119" s="10">
        <v>25000</v>
      </c>
      <c r="I119" s="10">
        <v>0</v>
      </c>
      <c r="J119" s="10">
        <v>0</v>
      </c>
      <c r="K119" s="10">
        <f t="shared" si="12"/>
        <v>5000</v>
      </c>
      <c r="L119" s="10">
        <f t="shared" si="13"/>
        <v>5000</v>
      </c>
      <c r="M119" s="10">
        <f t="shared" si="14"/>
        <v>83.33333333333334</v>
      </c>
      <c r="N119" s="10">
        <f t="shared" si="15"/>
        <v>5000</v>
      </c>
      <c r="O119" s="10">
        <f t="shared" si="16"/>
        <v>5000</v>
      </c>
      <c r="P119" s="10">
        <f t="shared" si="17"/>
        <v>83.33333333333334</v>
      </c>
    </row>
    <row r="120" spans="1:16" ht="25.5">
      <c r="A120" s="5" t="s">
        <v>79</v>
      </c>
      <c r="B120" s="6" t="s">
        <v>80</v>
      </c>
      <c r="C120" s="7">
        <v>1100000</v>
      </c>
      <c r="D120" s="7">
        <v>1361500</v>
      </c>
      <c r="E120" s="7">
        <v>1361500</v>
      </c>
      <c r="F120" s="7">
        <v>1107800.51</v>
      </c>
      <c r="G120" s="7">
        <v>0</v>
      </c>
      <c r="H120" s="7">
        <v>1107800.51</v>
      </c>
      <c r="I120" s="7">
        <v>0</v>
      </c>
      <c r="J120" s="7">
        <v>0</v>
      </c>
      <c r="K120" s="7">
        <f t="shared" si="12"/>
        <v>253699.49</v>
      </c>
      <c r="L120" s="7">
        <f t="shared" si="13"/>
        <v>253699.49</v>
      </c>
      <c r="M120" s="7">
        <f t="shared" si="14"/>
        <v>81.36617774513405</v>
      </c>
      <c r="N120" s="7">
        <f t="shared" si="15"/>
        <v>253699.49</v>
      </c>
      <c r="O120" s="7">
        <f t="shared" si="16"/>
        <v>253699.49</v>
      </c>
      <c r="P120" s="7">
        <f t="shared" si="17"/>
        <v>81.36617774513405</v>
      </c>
    </row>
    <row r="121" spans="1:16" ht="51">
      <c r="A121" s="5" t="s">
        <v>19</v>
      </c>
      <c r="B121" s="6" t="s">
        <v>20</v>
      </c>
      <c r="C121" s="7">
        <v>680000</v>
      </c>
      <c r="D121" s="7">
        <v>905000</v>
      </c>
      <c r="E121" s="7">
        <v>905000</v>
      </c>
      <c r="F121" s="7">
        <v>801457.8</v>
      </c>
      <c r="G121" s="7">
        <v>0</v>
      </c>
      <c r="H121" s="7">
        <v>801457.8</v>
      </c>
      <c r="I121" s="7">
        <v>0</v>
      </c>
      <c r="J121" s="7">
        <v>0</v>
      </c>
      <c r="K121" s="7">
        <f t="shared" si="12"/>
        <v>103542.19999999995</v>
      </c>
      <c r="L121" s="7">
        <f t="shared" si="13"/>
        <v>103542.19999999995</v>
      </c>
      <c r="M121" s="7">
        <f t="shared" si="14"/>
        <v>88.5588729281768</v>
      </c>
      <c r="N121" s="7">
        <f t="shared" si="15"/>
        <v>103542.19999999995</v>
      </c>
      <c r="O121" s="7">
        <f t="shared" si="16"/>
        <v>103542.19999999995</v>
      </c>
      <c r="P121" s="7">
        <f t="shared" si="17"/>
        <v>88.5588729281768</v>
      </c>
    </row>
    <row r="122" spans="1:16" ht="12.75">
      <c r="A122" s="8" t="s">
        <v>21</v>
      </c>
      <c r="B122" s="9" t="s">
        <v>22</v>
      </c>
      <c r="C122" s="10">
        <v>550000</v>
      </c>
      <c r="D122" s="10">
        <v>735000</v>
      </c>
      <c r="E122" s="10">
        <v>735000</v>
      </c>
      <c r="F122" s="10">
        <v>668287.15</v>
      </c>
      <c r="G122" s="10">
        <v>0</v>
      </c>
      <c r="H122" s="10">
        <v>668287.15</v>
      </c>
      <c r="I122" s="10">
        <v>0</v>
      </c>
      <c r="J122" s="10">
        <v>0</v>
      </c>
      <c r="K122" s="10">
        <f t="shared" si="12"/>
        <v>66712.84999999998</v>
      </c>
      <c r="L122" s="10">
        <f t="shared" si="13"/>
        <v>66712.84999999998</v>
      </c>
      <c r="M122" s="10">
        <f t="shared" si="14"/>
        <v>90.92342176870748</v>
      </c>
      <c r="N122" s="10">
        <f t="shared" si="15"/>
        <v>66712.84999999998</v>
      </c>
      <c r="O122" s="10">
        <f t="shared" si="16"/>
        <v>66712.84999999998</v>
      </c>
      <c r="P122" s="10">
        <f t="shared" si="17"/>
        <v>90.92342176870748</v>
      </c>
    </row>
    <row r="123" spans="1:16" ht="12.75">
      <c r="A123" s="8" t="s">
        <v>23</v>
      </c>
      <c r="B123" s="9" t="s">
        <v>24</v>
      </c>
      <c r="C123" s="10">
        <v>95000</v>
      </c>
      <c r="D123" s="10">
        <v>135000</v>
      </c>
      <c r="E123" s="10">
        <v>135000</v>
      </c>
      <c r="F123" s="10">
        <v>115214.12</v>
      </c>
      <c r="G123" s="10">
        <v>0</v>
      </c>
      <c r="H123" s="10">
        <v>115214.12</v>
      </c>
      <c r="I123" s="10">
        <v>0</v>
      </c>
      <c r="J123" s="10">
        <v>0</v>
      </c>
      <c r="K123" s="10">
        <f t="shared" si="12"/>
        <v>19785.880000000005</v>
      </c>
      <c r="L123" s="10">
        <f t="shared" si="13"/>
        <v>19785.880000000005</v>
      </c>
      <c r="M123" s="10">
        <f t="shared" si="14"/>
        <v>85.34379259259259</v>
      </c>
      <c r="N123" s="10">
        <f t="shared" si="15"/>
        <v>19785.880000000005</v>
      </c>
      <c r="O123" s="10">
        <f t="shared" si="16"/>
        <v>19785.880000000005</v>
      </c>
      <c r="P123" s="10">
        <f t="shared" si="17"/>
        <v>85.34379259259259</v>
      </c>
    </row>
    <row r="124" spans="1:16" ht="12.75">
      <c r="A124" s="8" t="s">
        <v>25</v>
      </c>
      <c r="B124" s="9" t="s">
        <v>26</v>
      </c>
      <c r="C124" s="10">
        <v>10000</v>
      </c>
      <c r="D124" s="10">
        <v>10000</v>
      </c>
      <c r="E124" s="10">
        <v>10000</v>
      </c>
      <c r="F124" s="10">
        <v>7998.4</v>
      </c>
      <c r="G124" s="10">
        <v>0</v>
      </c>
      <c r="H124" s="10">
        <v>7998.4</v>
      </c>
      <c r="I124" s="10">
        <v>0</v>
      </c>
      <c r="J124" s="10">
        <v>0</v>
      </c>
      <c r="K124" s="10">
        <f t="shared" si="12"/>
        <v>2001.6000000000004</v>
      </c>
      <c r="L124" s="10">
        <f t="shared" si="13"/>
        <v>2001.6000000000004</v>
      </c>
      <c r="M124" s="10">
        <f t="shared" si="14"/>
        <v>79.984</v>
      </c>
      <c r="N124" s="10">
        <f t="shared" si="15"/>
        <v>2001.6000000000004</v>
      </c>
      <c r="O124" s="10">
        <f t="shared" si="16"/>
        <v>2001.6000000000004</v>
      </c>
      <c r="P124" s="10">
        <f t="shared" si="17"/>
        <v>79.984</v>
      </c>
    </row>
    <row r="125" spans="1:16" ht="12.75">
      <c r="A125" s="8" t="s">
        <v>27</v>
      </c>
      <c r="B125" s="9" t="s">
        <v>28</v>
      </c>
      <c r="C125" s="10">
        <v>10000</v>
      </c>
      <c r="D125" s="10">
        <v>10000</v>
      </c>
      <c r="E125" s="10">
        <v>10000</v>
      </c>
      <c r="F125" s="10">
        <v>1882.66</v>
      </c>
      <c r="G125" s="10">
        <v>0</v>
      </c>
      <c r="H125" s="10">
        <v>1882.66</v>
      </c>
      <c r="I125" s="10">
        <v>0</v>
      </c>
      <c r="J125" s="10">
        <v>0</v>
      </c>
      <c r="K125" s="10">
        <f t="shared" si="12"/>
        <v>8117.34</v>
      </c>
      <c r="L125" s="10">
        <f t="shared" si="13"/>
        <v>8117.34</v>
      </c>
      <c r="M125" s="10">
        <f t="shared" si="14"/>
        <v>18.826600000000003</v>
      </c>
      <c r="N125" s="10">
        <f t="shared" si="15"/>
        <v>8117.34</v>
      </c>
      <c r="O125" s="10">
        <f t="shared" si="16"/>
        <v>8117.34</v>
      </c>
      <c r="P125" s="10">
        <f t="shared" si="17"/>
        <v>18.826600000000003</v>
      </c>
    </row>
    <row r="126" spans="1:16" ht="12.75">
      <c r="A126" s="8" t="s">
        <v>31</v>
      </c>
      <c r="B126" s="9" t="s">
        <v>32</v>
      </c>
      <c r="C126" s="10">
        <v>15000</v>
      </c>
      <c r="D126" s="10">
        <v>15000</v>
      </c>
      <c r="E126" s="10">
        <v>15000</v>
      </c>
      <c r="F126" s="10">
        <v>8075.47</v>
      </c>
      <c r="G126" s="10">
        <v>0</v>
      </c>
      <c r="H126" s="10">
        <v>8075.47</v>
      </c>
      <c r="I126" s="10">
        <v>0</v>
      </c>
      <c r="J126" s="10">
        <v>0</v>
      </c>
      <c r="K126" s="10">
        <f t="shared" si="12"/>
        <v>6924.53</v>
      </c>
      <c r="L126" s="10">
        <f t="shared" si="13"/>
        <v>6924.53</v>
      </c>
      <c r="M126" s="10">
        <f t="shared" si="14"/>
        <v>53.836466666666674</v>
      </c>
      <c r="N126" s="10">
        <f t="shared" si="15"/>
        <v>6924.53</v>
      </c>
      <c r="O126" s="10">
        <f t="shared" si="16"/>
        <v>6924.53</v>
      </c>
      <c r="P126" s="10">
        <f t="shared" si="17"/>
        <v>53.836466666666674</v>
      </c>
    </row>
    <row r="127" spans="1:16" ht="25.5">
      <c r="A127" s="5" t="s">
        <v>39</v>
      </c>
      <c r="B127" s="6" t="s">
        <v>40</v>
      </c>
      <c r="C127" s="7">
        <v>15000</v>
      </c>
      <c r="D127" s="7">
        <v>15000</v>
      </c>
      <c r="E127" s="7">
        <v>15000</v>
      </c>
      <c r="F127" s="7">
        <v>1500</v>
      </c>
      <c r="G127" s="7">
        <v>0</v>
      </c>
      <c r="H127" s="7">
        <v>1500</v>
      </c>
      <c r="I127" s="7">
        <v>0</v>
      </c>
      <c r="J127" s="7">
        <v>0</v>
      </c>
      <c r="K127" s="7">
        <f t="shared" si="12"/>
        <v>13500</v>
      </c>
      <c r="L127" s="7">
        <f t="shared" si="13"/>
        <v>13500</v>
      </c>
      <c r="M127" s="7">
        <f t="shared" si="14"/>
        <v>10</v>
      </c>
      <c r="N127" s="7">
        <f t="shared" si="15"/>
        <v>13500</v>
      </c>
      <c r="O127" s="7">
        <f t="shared" si="16"/>
        <v>13500</v>
      </c>
      <c r="P127" s="7">
        <f t="shared" si="17"/>
        <v>10</v>
      </c>
    </row>
    <row r="128" spans="1:16" ht="12.75">
      <c r="A128" s="8" t="s">
        <v>41</v>
      </c>
      <c r="B128" s="9" t="s">
        <v>42</v>
      </c>
      <c r="C128" s="10">
        <v>15000</v>
      </c>
      <c r="D128" s="10">
        <v>15000</v>
      </c>
      <c r="E128" s="10">
        <v>15000</v>
      </c>
      <c r="F128" s="10">
        <v>1500</v>
      </c>
      <c r="G128" s="10">
        <v>0</v>
      </c>
      <c r="H128" s="10">
        <v>1500</v>
      </c>
      <c r="I128" s="10">
        <v>0</v>
      </c>
      <c r="J128" s="10">
        <v>0</v>
      </c>
      <c r="K128" s="10">
        <f t="shared" si="12"/>
        <v>13500</v>
      </c>
      <c r="L128" s="10">
        <f t="shared" si="13"/>
        <v>13500</v>
      </c>
      <c r="M128" s="10">
        <f t="shared" si="14"/>
        <v>10</v>
      </c>
      <c r="N128" s="10">
        <f t="shared" si="15"/>
        <v>13500</v>
      </c>
      <c r="O128" s="10">
        <f t="shared" si="16"/>
        <v>13500</v>
      </c>
      <c r="P128" s="10">
        <f t="shared" si="17"/>
        <v>10</v>
      </c>
    </row>
    <row r="129" spans="1:16" ht="12.75">
      <c r="A129" s="5" t="s">
        <v>49</v>
      </c>
      <c r="B129" s="6" t="s">
        <v>50</v>
      </c>
      <c r="C129" s="7">
        <v>120000</v>
      </c>
      <c r="D129" s="7">
        <v>120000</v>
      </c>
      <c r="E129" s="7">
        <v>120000</v>
      </c>
      <c r="F129" s="7">
        <v>36016.42</v>
      </c>
      <c r="G129" s="7">
        <v>0</v>
      </c>
      <c r="H129" s="7">
        <v>36016.42</v>
      </c>
      <c r="I129" s="7">
        <v>0</v>
      </c>
      <c r="J129" s="7">
        <v>0</v>
      </c>
      <c r="K129" s="7">
        <f t="shared" si="12"/>
        <v>83983.58</v>
      </c>
      <c r="L129" s="7">
        <f t="shared" si="13"/>
        <v>83983.58</v>
      </c>
      <c r="M129" s="7">
        <f t="shared" si="14"/>
        <v>30.01368333333333</v>
      </c>
      <c r="N129" s="7">
        <f t="shared" si="15"/>
        <v>83983.58</v>
      </c>
      <c r="O129" s="7">
        <f t="shared" si="16"/>
        <v>83983.58</v>
      </c>
      <c r="P129" s="7">
        <f t="shared" si="17"/>
        <v>30.01368333333333</v>
      </c>
    </row>
    <row r="130" spans="1:16" ht="12.75">
      <c r="A130" s="8" t="s">
        <v>25</v>
      </c>
      <c r="B130" s="9" t="s">
        <v>26</v>
      </c>
      <c r="C130" s="10">
        <v>25000</v>
      </c>
      <c r="D130" s="10">
        <v>25000</v>
      </c>
      <c r="E130" s="10">
        <v>25000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12"/>
        <v>25000</v>
      </c>
      <c r="L130" s="10">
        <f t="shared" si="13"/>
        <v>25000</v>
      </c>
      <c r="M130" s="10">
        <f t="shared" si="14"/>
        <v>0</v>
      </c>
      <c r="N130" s="10">
        <f t="shared" si="15"/>
        <v>25000</v>
      </c>
      <c r="O130" s="10">
        <f t="shared" si="16"/>
        <v>25000</v>
      </c>
      <c r="P130" s="10">
        <f t="shared" si="17"/>
        <v>0</v>
      </c>
    </row>
    <row r="131" spans="1:16" ht="12.75">
      <c r="A131" s="8" t="s">
        <v>27</v>
      </c>
      <c r="B131" s="9" t="s">
        <v>28</v>
      </c>
      <c r="C131" s="10">
        <v>50000</v>
      </c>
      <c r="D131" s="10">
        <v>50000</v>
      </c>
      <c r="E131" s="10">
        <v>50000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12"/>
        <v>50000</v>
      </c>
      <c r="L131" s="10">
        <f t="shared" si="13"/>
        <v>50000</v>
      </c>
      <c r="M131" s="10">
        <f t="shared" si="14"/>
        <v>0</v>
      </c>
      <c r="N131" s="10">
        <f t="shared" si="15"/>
        <v>50000</v>
      </c>
      <c r="O131" s="10">
        <f t="shared" si="16"/>
        <v>50000</v>
      </c>
      <c r="P131" s="10">
        <f t="shared" si="17"/>
        <v>0</v>
      </c>
    </row>
    <row r="132" spans="1:16" ht="12.75">
      <c r="A132" s="8" t="s">
        <v>31</v>
      </c>
      <c r="B132" s="9" t="s">
        <v>32</v>
      </c>
      <c r="C132" s="10">
        <v>45000</v>
      </c>
      <c r="D132" s="10">
        <v>45000</v>
      </c>
      <c r="E132" s="10">
        <v>45000</v>
      </c>
      <c r="F132" s="10">
        <v>36016.42</v>
      </c>
      <c r="G132" s="10">
        <v>0</v>
      </c>
      <c r="H132" s="10">
        <v>36016.42</v>
      </c>
      <c r="I132" s="10">
        <v>0</v>
      </c>
      <c r="J132" s="10">
        <v>0</v>
      </c>
      <c r="K132" s="10">
        <f t="shared" si="12"/>
        <v>8983.580000000002</v>
      </c>
      <c r="L132" s="10">
        <f t="shared" si="13"/>
        <v>8983.580000000002</v>
      </c>
      <c r="M132" s="10">
        <f t="shared" si="14"/>
        <v>80.0364888888889</v>
      </c>
      <c r="N132" s="10">
        <f t="shared" si="15"/>
        <v>8983.580000000002</v>
      </c>
      <c r="O132" s="10">
        <f t="shared" si="16"/>
        <v>8983.580000000002</v>
      </c>
      <c r="P132" s="10">
        <f t="shared" si="17"/>
        <v>80.0364888888889</v>
      </c>
    </row>
    <row r="133" spans="1:16" ht="25.5">
      <c r="A133" s="5" t="s">
        <v>51</v>
      </c>
      <c r="B133" s="6" t="s">
        <v>52</v>
      </c>
      <c r="C133" s="7">
        <v>200000</v>
      </c>
      <c r="D133" s="7">
        <v>200000</v>
      </c>
      <c r="E133" s="7">
        <v>200000</v>
      </c>
      <c r="F133" s="7">
        <v>179949.48</v>
      </c>
      <c r="G133" s="7">
        <v>0</v>
      </c>
      <c r="H133" s="7">
        <v>179949.48</v>
      </c>
      <c r="I133" s="7">
        <v>0</v>
      </c>
      <c r="J133" s="7">
        <v>0</v>
      </c>
      <c r="K133" s="7">
        <f t="shared" si="12"/>
        <v>20050.51999999999</v>
      </c>
      <c r="L133" s="7">
        <f t="shared" si="13"/>
        <v>20050.51999999999</v>
      </c>
      <c r="M133" s="7">
        <f t="shared" si="14"/>
        <v>89.97474000000001</v>
      </c>
      <c r="N133" s="7">
        <f t="shared" si="15"/>
        <v>20050.51999999999</v>
      </c>
      <c r="O133" s="7">
        <f t="shared" si="16"/>
        <v>20050.51999999999</v>
      </c>
      <c r="P133" s="7">
        <f t="shared" si="17"/>
        <v>89.97474000000001</v>
      </c>
    </row>
    <row r="134" spans="1:16" ht="12.75">
      <c r="A134" s="8" t="s">
        <v>27</v>
      </c>
      <c r="B134" s="9" t="s">
        <v>28</v>
      </c>
      <c r="C134" s="10">
        <v>200000</v>
      </c>
      <c r="D134" s="10">
        <v>200000</v>
      </c>
      <c r="E134" s="10">
        <v>200000</v>
      </c>
      <c r="F134" s="10">
        <v>179949.48</v>
      </c>
      <c r="G134" s="10">
        <v>0</v>
      </c>
      <c r="H134" s="10">
        <v>179949.48</v>
      </c>
      <c r="I134" s="10">
        <v>0</v>
      </c>
      <c r="J134" s="10">
        <v>0</v>
      </c>
      <c r="K134" s="10">
        <f t="shared" si="12"/>
        <v>20050.51999999999</v>
      </c>
      <c r="L134" s="10">
        <f t="shared" si="13"/>
        <v>20050.51999999999</v>
      </c>
      <c r="M134" s="10">
        <f t="shared" si="14"/>
        <v>89.97474000000001</v>
      </c>
      <c r="N134" s="10">
        <f t="shared" si="15"/>
        <v>20050.51999999999</v>
      </c>
      <c r="O134" s="10">
        <f t="shared" si="16"/>
        <v>20050.51999999999</v>
      </c>
      <c r="P134" s="10">
        <f t="shared" si="17"/>
        <v>89.97474000000001</v>
      </c>
    </row>
    <row r="135" spans="1:16" ht="25.5">
      <c r="A135" s="5" t="s">
        <v>53</v>
      </c>
      <c r="B135" s="6" t="s">
        <v>54</v>
      </c>
      <c r="C135" s="7">
        <v>10000</v>
      </c>
      <c r="D135" s="7">
        <v>10000</v>
      </c>
      <c r="E135" s="7">
        <v>10000</v>
      </c>
      <c r="F135" s="7">
        <v>10000</v>
      </c>
      <c r="G135" s="7">
        <v>0</v>
      </c>
      <c r="H135" s="7">
        <v>10000</v>
      </c>
      <c r="I135" s="7">
        <v>0</v>
      </c>
      <c r="J135" s="7">
        <v>0</v>
      </c>
      <c r="K135" s="7">
        <f t="shared" si="12"/>
        <v>0</v>
      </c>
      <c r="L135" s="7">
        <f t="shared" si="13"/>
        <v>0</v>
      </c>
      <c r="M135" s="7">
        <f t="shared" si="14"/>
        <v>100</v>
      </c>
      <c r="N135" s="7">
        <f t="shared" si="15"/>
        <v>0</v>
      </c>
      <c r="O135" s="7">
        <f t="shared" si="16"/>
        <v>0</v>
      </c>
      <c r="P135" s="7">
        <f t="shared" si="17"/>
        <v>100</v>
      </c>
    </row>
    <row r="136" spans="1:16" ht="12.75">
      <c r="A136" s="8" t="s">
        <v>55</v>
      </c>
      <c r="B136" s="9" t="s">
        <v>56</v>
      </c>
      <c r="C136" s="10">
        <v>10000</v>
      </c>
      <c r="D136" s="10">
        <v>10000</v>
      </c>
      <c r="E136" s="10">
        <v>10000</v>
      </c>
      <c r="F136" s="10">
        <v>10000</v>
      </c>
      <c r="G136" s="10">
        <v>0</v>
      </c>
      <c r="H136" s="10">
        <v>10000</v>
      </c>
      <c r="I136" s="10">
        <v>0</v>
      </c>
      <c r="J136" s="10">
        <v>0</v>
      </c>
      <c r="K136" s="10">
        <f t="shared" si="12"/>
        <v>0</v>
      </c>
      <c r="L136" s="10">
        <f t="shared" si="13"/>
        <v>0</v>
      </c>
      <c r="M136" s="10">
        <f t="shared" si="14"/>
        <v>100</v>
      </c>
      <c r="N136" s="10">
        <f t="shared" si="15"/>
        <v>0</v>
      </c>
      <c r="O136" s="10">
        <f t="shared" si="16"/>
        <v>0</v>
      </c>
      <c r="P136" s="10">
        <f t="shared" si="17"/>
        <v>100</v>
      </c>
    </row>
    <row r="137" spans="1:16" ht="12.75">
      <c r="A137" s="5" t="s">
        <v>81</v>
      </c>
      <c r="B137" s="6" t="s">
        <v>82</v>
      </c>
      <c r="C137" s="7">
        <v>0</v>
      </c>
      <c r="D137" s="7">
        <v>10000</v>
      </c>
      <c r="E137" s="7">
        <v>10000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10000</v>
      </c>
      <c r="L137" s="7">
        <f t="shared" si="13"/>
        <v>10000</v>
      </c>
      <c r="M137" s="7">
        <f t="shared" si="14"/>
        <v>0</v>
      </c>
      <c r="N137" s="7">
        <f t="shared" si="15"/>
        <v>10000</v>
      </c>
      <c r="O137" s="7">
        <f t="shared" si="16"/>
        <v>10000</v>
      </c>
      <c r="P137" s="7">
        <f t="shared" si="17"/>
        <v>0</v>
      </c>
    </row>
    <row r="138" spans="1:16" ht="12.75">
      <c r="A138" s="8" t="s">
        <v>27</v>
      </c>
      <c r="B138" s="9" t="s">
        <v>28</v>
      </c>
      <c r="C138" s="10">
        <v>0</v>
      </c>
      <c r="D138" s="10">
        <v>10000</v>
      </c>
      <c r="E138" s="10">
        <v>10000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10000</v>
      </c>
      <c r="L138" s="10">
        <f t="shared" si="13"/>
        <v>10000</v>
      </c>
      <c r="M138" s="10">
        <f t="shared" si="14"/>
        <v>0</v>
      </c>
      <c r="N138" s="10">
        <f t="shared" si="15"/>
        <v>10000</v>
      </c>
      <c r="O138" s="10">
        <f t="shared" si="16"/>
        <v>10000</v>
      </c>
      <c r="P138" s="10">
        <f t="shared" si="17"/>
        <v>0</v>
      </c>
    </row>
    <row r="139" spans="1:16" ht="12.75">
      <c r="A139" s="5" t="s">
        <v>57</v>
      </c>
      <c r="B139" s="6" t="s">
        <v>58</v>
      </c>
      <c r="C139" s="7">
        <v>75000</v>
      </c>
      <c r="D139" s="7">
        <v>101500</v>
      </c>
      <c r="E139" s="7">
        <v>101500</v>
      </c>
      <c r="F139" s="7">
        <v>78876.81</v>
      </c>
      <c r="G139" s="7">
        <v>0</v>
      </c>
      <c r="H139" s="7">
        <v>78876.81</v>
      </c>
      <c r="I139" s="7">
        <v>0</v>
      </c>
      <c r="J139" s="7">
        <v>0</v>
      </c>
      <c r="K139" s="7">
        <f t="shared" si="12"/>
        <v>22623.190000000002</v>
      </c>
      <c r="L139" s="7">
        <f t="shared" si="13"/>
        <v>22623.190000000002</v>
      </c>
      <c r="M139" s="7">
        <f t="shared" si="14"/>
        <v>77.71114285714286</v>
      </c>
      <c r="N139" s="7">
        <f t="shared" si="15"/>
        <v>22623.190000000002</v>
      </c>
      <c r="O139" s="7">
        <f t="shared" si="16"/>
        <v>22623.190000000002</v>
      </c>
      <c r="P139" s="7">
        <f t="shared" si="17"/>
        <v>77.71114285714286</v>
      </c>
    </row>
    <row r="140" spans="1:16" ht="25.5">
      <c r="A140" s="8" t="s">
        <v>59</v>
      </c>
      <c r="B140" s="9" t="s">
        <v>60</v>
      </c>
      <c r="C140" s="10">
        <v>75000</v>
      </c>
      <c r="D140" s="10">
        <v>101500</v>
      </c>
      <c r="E140" s="10">
        <v>101500</v>
      </c>
      <c r="F140" s="10">
        <v>78876.81</v>
      </c>
      <c r="G140" s="10">
        <v>0</v>
      </c>
      <c r="H140" s="10">
        <v>78876.81</v>
      </c>
      <c r="I140" s="10">
        <v>0</v>
      </c>
      <c r="J140" s="10">
        <v>0</v>
      </c>
      <c r="K140" s="10">
        <f t="shared" si="12"/>
        <v>22623.190000000002</v>
      </c>
      <c r="L140" s="10">
        <f t="shared" si="13"/>
        <v>22623.190000000002</v>
      </c>
      <c r="M140" s="10">
        <f t="shared" si="14"/>
        <v>77.71114285714286</v>
      </c>
      <c r="N140" s="10">
        <f t="shared" si="15"/>
        <v>22623.190000000002</v>
      </c>
      <c r="O140" s="10">
        <f t="shared" si="16"/>
        <v>22623.190000000002</v>
      </c>
      <c r="P140" s="10">
        <f t="shared" si="17"/>
        <v>77.71114285714286</v>
      </c>
    </row>
    <row r="141" spans="1:16" ht="25.5">
      <c r="A141" s="5" t="s">
        <v>83</v>
      </c>
      <c r="B141" s="6" t="s">
        <v>84</v>
      </c>
      <c r="C141" s="7">
        <v>797000</v>
      </c>
      <c r="D141" s="7">
        <v>797000</v>
      </c>
      <c r="E141" s="7">
        <v>797000</v>
      </c>
      <c r="F141" s="7">
        <v>787953.8999999999</v>
      </c>
      <c r="G141" s="7">
        <v>0</v>
      </c>
      <c r="H141" s="7">
        <v>787953.8999999999</v>
      </c>
      <c r="I141" s="7">
        <v>0</v>
      </c>
      <c r="J141" s="7">
        <v>8160.64</v>
      </c>
      <c r="K141" s="7">
        <f t="shared" si="12"/>
        <v>9046.100000000093</v>
      </c>
      <c r="L141" s="7">
        <f t="shared" si="13"/>
        <v>9046.100000000093</v>
      </c>
      <c r="M141" s="7">
        <f t="shared" si="14"/>
        <v>98.86498117942283</v>
      </c>
      <c r="N141" s="7">
        <f t="shared" si="15"/>
        <v>9046.100000000093</v>
      </c>
      <c r="O141" s="7">
        <f t="shared" si="16"/>
        <v>9046.100000000093</v>
      </c>
      <c r="P141" s="7">
        <f t="shared" si="17"/>
        <v>98.86498117942283</v>
      </c>
    </row>
    <row r="142" spans="1:16" ht="51">
      <c r="A142" s="5" t="s">
        <v>19</v>
      </c>
      <c r="B142" s="6" t="s">
        <v>20</v>
      </c>
      <c r="C142" s="7">
        <v>762000</v>
      </c>
      <c r="D142" s="7">
        <v>787000</v>
      </c>
      <c r="E142" s="7">
        <v>787000</v>
      </c>
      <c r="F142" s="7">
        <v>777956.7</v>
      </c>
      <c r="G142" s="7">
        <v>0</v>
      </c>
      <c r="H142" s="7">
        <v>777956.7</v>
      </c>
      <c r="I142" s="7">
        <v>0</v>
      </c>
      <c r="J142" s="7">
        <v>8160.64</v>
      </c>
      <c r="K142" s="7">
        <f t="shared" si="12"/>
        <v>9043.300000000047</v>
      </c>
      <c r="L142" s="7">
        <f t="shared" si="13"/>
        <v>9043.300000000047</v>
      </c>
      <c r="M142" s="7">
        <f t="shared" si="14"/>
        <v>98.85091486658195</v>
      </c>
      <c r="N142" s="7">
        <f t="shared" si="15"/>
        <v>9043.300000000047</v>
      </c>
      <c r="O142" s="7">
        <f t="shared" si="16"/>
        <v>9043.300000000047</v>
      </c>
      <c r="P142" s="7">
        <f t="shared" si="17"/>
        <v>98.85091486658195</v>
      </c>
    </row>
    <row r="143" spans="1:16" ht="12.75">
      <c r="A143" s="8" t="s">
        <v>21</v>
      </c>
      <c r="B143" s="9" t="s">
        <v>22</v>
      </c>
      <c r="C143" s="10">
        <v>607800</v>
      </c>
      <c r="D143" s="10">
        <v>637130</v>
      </c>
      <c r="E143" s="10">
        <v>637130</v>
      </c>
      <c r="F143" s="10">
        <v>634235</v>
      </c>
      <c r="G143" s="10">
        <v>0</v>
      </c>
      <c r="H143" s="10">
        <v>634235</v>
      </c>
      <c r="I143" s="10">
        <v>0</v>
      </c>
      <c r="J143" s="10">
        <v>2895</v>
      </c>
      <c r="K143" s="10">
        <f t="shared" si="12"/>
        <v>2895</v>
      </c>
      <c r="L143" s="10">
        <f t="shared" si="13"/>
        <v>2895</v>
      </c>
      <c r="M143" s="10">
        <f t="shared" si="14"/>
        <v>99.54561863355987</v>
      </c>
      <c r="N143" s="10">
        <f t="shared" si="15"/>
        <v>2895</v>
      </c>
      <c r="O143" s="10">
        <f t="shared" si="16"/>
        <v>2895</v>
      </c>
      <c r="P143" s="10">
        <f t="shared" si="17"/>
        <v>99.54561863355987</v>
      </c>
    </row>
    <row r="144" spans="1:16" ht="12.75">
      <c r="A144" s="8" t="s">
        <v>23</v>
      </c>
      <c r="B144" s="9" t="s">
        <v>24</v>
      </c>
      <c r="C144" s="10">
        <v>134000</v>
      </c>
      <c r="D144" s="10">
        <v>139000</v>
      </c>
      <c r="E144" s="10">
        <v>139000</v>
      </c>
      <c r="F144" s="10">
        <v>133734.36</v>
      </c>
      <c r="G144" s="10">
        <v>0</v>
      </c>
      <c r="H144" s="10">
        <v>133734.36</v>
      </c>
      <c r="I144" s="10">
        <v>0</v>
      </c>
      <c r="J144" s="10">
        <v>5265.64</v>
      </c>
      <c r="K144" s="10">
        <f t="shared" si="12"/>
        <v>5265.640000000014</v>
      </c>
      <c r="L144" s="10">
        <f t="shared" si="13"/>
        <v>5265.640000000014</v>
      </c>
      <c r="M144" s="10">
        <f t="shared" si="14"/>
        <v>96.21176978417265</v>
      </c>
      <c r="N144" s="10">
        <f t="shared" si="15"/>
        <v>5265.640000000014</v>
      </c>
      <c r="O144" s="10">
        <f t="shared" si="16"/>
        <v>5265.640000000014</v>
      </c>
      <c r="P144" s="10">
        <f t="shared" si="17"/>
        <v>96.21176978417265</v>
      </c>
    </row>
    <row r="145" spans="1:16" ht="12.75">
      <c r="A145" s="8" t="s">
        <v>25</v>
      </c>
      <c r="B145" s="9" t="s">
        <v>26</v>
      </c>
      <c r="C145" s="10">
        <v>8200</v>
      </c>
      <c r="D145" s="10">
        <v>4770</v>
      </c>
      <c r="E145" s="10">
        <v>4770</v>
      </c>
      <c r="F145" s="10">
        <v>4770</v>
      </c>
      <c r="G145" s="10">
        <v>0</v>
      </c>
      <c r="H145" s="10">
        <v>4770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0</v>
      </c>
      <c r="M145" s="10">
        <f t="shared" si="14"/>
        <v>100</v>
      </c>
      <c r="N145" s="10">
        <f t="shared" si="15"/>
        <v>0</v>
      </c>
      <c r="O145" s="10">
        <f t="shared" si="16"/>
        <v>0</v>
      </c>
      <c r="P145" s="10">
        <f t="shared" si="17"/>
        <v>100</v>
      </c>
    </row>
    <row r="146" spans="1:16" ht="12.75">
      <c r="A146" s="8" t="s">
        <v>27</v>
      </c>
      <c r="B146" s="9" t="s">
        <v>28</v>
      </c>
      <c r="C146" s="10">
        <v>4000</v>
      </c>
      <c r="D146" s="10">
        <v>2000</v>
      </c>
      <c r="E146" s="10">
        <v>2000</v>
      </c>
      <c r="F146" s="10">
        <v>1200</v>
      </c>
      <c r="G146" s="10">
        <v>0</v>
      </c>
      <c r="H146" s="10">
        <v>1200</v>
      </c>
      <c r="I146" s="10">
        <v>0</v>
      </c>
      <c r="J146" s="10">
        <v>0</v>
      </c>
      <c r="K146" s="10">
        <f t="shared" si="12"/>
        <v>800</v>
      </c>
      <c r="L146" s="10">
        <f t="shared" si="13"/>
        <v>800</v>
      </c>
      <c r="M146" s="10">
        <f t="shared" si="14"/>
        <v>60</v>
      </c>
      <c r="N146" s="10">
        <f t="shared" si="15"/>
        <v>800</v>
      </c>
      <c r="O146" s="10">
        <f t="shared" si="16"/>
        <v>800</v>
      </c>
      <c r="P146" s="10">
        <f t="shared" si="17"/>
        <v>60</v>
      </c>
    </row>
    <row r="147" spans="1:16" ht="12.75">
      <c r="A147" s="8" t="s">
        <v>31</v>
      </c>
      <c r="B147" s="9" t="s">
        <v>32</v>
      </c>
      <c r="C147" s="10">
        <v>8000</v>
      </c>
      <c r="D147" s="10">
        <v>4100</v>
      </c>
      <c r="E147" s="10">
        <v>4100</v>
      </c>
      <c r="F147" s="10">
        <v>4017.34</v>
      </c>
      <c r="G147" s="10">
        <v>0</v>
      </c>
      <c r="H147" s="10">
        <v>4017.34</v>
      </c>
      <c r="I147" s="10">
        <v>0</v>
      </c>
      <c r="J147" s="10">
        <v>0</v>
      </c>
      <c r="K147" s="10">
        <f t="shared" si="12"/>
        <v>82.65999999999985</v>
      </c>
      <c r="L147" s="10">
        <f t="shared" si="13"/>
        <v>82.65999999999985</v>
      </c>
      <c r="M147" s="10">
        <f t="shared" si="14"/>
        <v>97.98390243902439</v>
      </c>
      <c r="N147" s="10">
        <f t="shared" si="15"/>
        <v>82.65999999999985</v>
      </c>
      <c r="O147" s="10">
        <f t="shared" si="16"/>
        <v>82.65999999999985</v>
      </c>
      <c r="P147" s="10">
        <f t="shared" si="17"/>
        <v>97.98390243902439</v>
      </c>
    </row>
    <row r="148" spans="1:16" ht="25.5">
      <c r="A148" s="5" t="s">
        <v>39</v>
      </c>
      <c r="B148" s="6" t="s">
        <v>40</v>
      </c>
      <c r="C148" s="7">
        <v>5000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f t="shared" si="12"/>
        <v>0</v>
      </c>
      <c r="L148" s="7">
        <f t="shared" si="13"/>
        <v>0</v>
      </c>
      <c r="M148" s="7">
        <f t="shared" si="14"/>
        <v>0</v>
      </c>
      <c r="N148" s="7">
        <f t="shared" si="15"/>
        <v>0</v>
      </c>
      <c r="O148" s="7">
        <f t="shared" si="16"/>
        <v>0</v>
      </c>
      <c r="P148" s="7">
        <f t="shared" si="17"/>
        <v>0</v>
      </c>
    </row>
    <row r="149" spans="1:16" ht="12.75">
      <c r="A149" s="8" t="s">
        <v>41</v>
      </c>
      <c r="B149" s="9" t="s">
        <v>42</v>
      </c>
      <c r="C149" s="10">
        <v>5000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0</v>
      </c>
      <c r="M149" s="10">
        <f t="shared" si="14"/>
        <v>0</v>
      </c>
      <c r="N149" s="10">
        <f t="shared" si="15"/>
        <v>0</v>
      </c>
      <c r="O149" s="10">
        <f t="shared" si="16"/>
        <v>0</v>
      </c>
      <c r="P149" s="10">
        <f t="shared" si="17"/>
        <v>0</v>
      </c>
    </row>
    <row r="150" spans="1:16" ht="25.5">
      <c r="A150" s="5" t="s">
        <v>51</v>
      </c>
      <c r="B150" s="6" t="s">
        <v>52</v>
      </c>
      <c r="C150" s="7">
        <v>30000</v>
      </c>
      <c r="D150" s="7">
        <v>10000</v>
      </c>
      <c r="E150" s="7">
        <v>10000</v>
      </c>
      <c r="F150" s="7">
        <v>9997.2</v>
      </c>
      <c r="G150" s="7">
        <v>0</v>
      </c>
      <c r="H150" s="7">
        <v>9997.2</v>
      </c>
      <c r="I150" s="7">
        <v>0</v>
      </c>
      <c r="J150" s="7">
        <v>0</v>
      </c>
      <c r="K150" s="7">
        <f t="shared" si="12"/>
        <v>2.7999999999992724</v>
      </c>
      <c r="L150" s="7">
        <f t="shared" si="13"/>
        <v>2.7999999999992724</v>
      </c>
      <c r="M150" s="7">
        <f t="shared" si="14"/>
        <v>99.97200000000001</v>
      </c>
      <c r="N150" s="7">
        <f t="shared" si="15"/>
        <v>2.7999999999992724</v>
      </c>
      <c r="O150" s="7">
        <f t="shared" si="16"/>
        <v>2.7999999999992724</v>
      </c>
      <c r="P150" s="7">
        <f t="shared" si="17"/>
        <v>99.97200000000001</v>
      </c>
    </row>
    <row r="151" spans="1:16" ht="12.75">
      <c r="A151" s="8" t="s">
        <v>27</v>
      </c>
      <c r="B151" s="9" t="s">
        <v>28</v>
      </c>
      <c r="C151" s="10">
        <v>30000</v>
      </c>
      <c r="D151" s="10">
        <v>10000</v>
      </c>
      <c r="E151" s="10">
        <v>10000</v>
      </c>
      <c r="F151" s="10">
        <v>9997.2</v>
      </c>
      <c r="G151" s="10">
        <v>0</v>
      </c>
      <c r="H151" s="10">
        <v>9997.2</v>
      </c>
      <c r="I151" s="10">
        <v>0</v>
      </c>
      <c r="J151" s="10">
        <v>0</v>
      </c>
      <c r="K151" s="10">
        <f t="shared" si="12"/>
        <v>2.7999999999992724</v>
      </c>
      <c r="L151" s="10">
        <f t="shared" si="13"/>
        <v>2.7999999999992724</v>
      </c>
      <c r="M151" s="10">
        <f t="shared" si="14"/>
        <v>99.97200000000001</v>
      </c>
      <c r="N151" s="10">
        <f t="shared" si="15"/>
        <v>2.7999999999992724</v>
      </c>
      <c r="O151" s="10">
        <f t="shared" si="16"/>
        <v>2.7999999999992724</v>
      </c>
      <c r="P151" s="10">
        <f t="shared" si="17"/>
        <v>99.97200000000001</v>
      </c>
    </row>
    <row r="152" spans="1:16" ht="25.5">
      <c r="A152" s="5" t="s">
        <v>85</v>
      </c>
      <c r="B152" s="6" t="s">
        <v>86</v>
      </c>
      <c r="C152" s="7">
        <v>950000</v>
      </c>
      <c r="D152" s="7">
        <v>1482500</v>
      </c>
      <c r="E152" s="7">
        <v>1482500</v>
      </c>
      <c r="F152" s="7">
        <v>1476772.0499999998</v>
      </c>
      <c r="G152" s="7">
        <v>0</v>
      </c>
      <c r="H152" s="7">
        <v>1476772.0499999998</v>
      </c>
      <c r="I152" s="7">
        <v>0</v>
      </c>
      <c r="J152" s="7">
        <v>0</v>
      </c>
      <c r="K152" s="7">
        <f t="shared" si="12"/>
        <v>5727.950000000186</v>
      </c>
      <c r="L152" s="7">
        <f t="shared" si="13"/>
        <v>5727.950000000186</v>
      </c>
      <c r="M152" s="7">
        <f t="shared" si="14"/>
        <v>99.61362900505901</v>
      </c>
      <c r="N152" s="7">
        <f t="shared" si="15"/>
        <v>5727.950000000186</v>
      </c>
      <c r="O152" s="7">
        <f t="shared" si="16"/>
        <v>5727.950000000186</v>
      </c>
      <c r="P152" s="7">
        <f t="shared" si="17"/>
        <v>99.61362900505901</v>
      </c>
    </row>
    <row r="153" spans="1:16" ht="51">
      <c r="A153" s="5" t="s">
        <v>19</v>
      </c>
      <c r="B153" s="6" t="s">
        <v>20</v>
      </c>
      <c r="C153" s="7">
        <v>843000</v>
      </c>
      <c r="D153" s="7">
        <v>1278500</v>
      </c>
      <c r="E153" s="7">
        <v>1278500</v>
      </c>
      <c r="F153" s="7">
        <v>1273598.3199999998</v>
      </c>
      <c r="G153" s="7">
        <v>0</v>
      </c>
      <c r="H153" s="7">
        <v>1273598.3199999998</v>
      </c>
      <c r="I153" s="7">
        <v>0</v>
      </c>
      <c r="J153" s="7">
        <v>0</v>
      </c>
      <c r="K153" s="7">
        <f aca="true" t="shared" si="18" ref="K153:K216">E153-F153</f>
        <v>4901.680000000168</v>
      </c>
      <c r="L153" s="7">
        <f aca="true" t="shared" si="19" ref="L153:L216">D153-F153</f>
        <v>4901.680000000168</v>
      </c>
      <c r="M153" s="7">
        <f aca="true" t="shared" si="20" ref="M153:M216">IF(E153=0,0,(F153/E153)*100)</f>
        <v>99.61660696128274</v>
      </c>
      <c r="N153" s="7">
        <f aca="true" t="shared" si="21" ref="N153:N216">D153-H153</f>
        <v>4901.680000000168</v>
      </c>
      <c r="O153" s="7">
        <f aca="true" t="shared" si="22" ref="O153:O216">E153-H153</f>
        <v>4901.680000000168</v>
      </c>
      <c r="P153" s="7">
        <f aca="true" t="shared" si="23" ref="P153:P216">IF(E153=0,0,(H153/E153)*100)</f>
        <v>99.61660696128274</v>
      </c>
    </row>
    <row r="154" spans="1:16" ht="12.75">
      <c r="A154" s="8" t="s">
        <v>21</v>
      </c>
      <c r="B154" s="9" t="s">
        <v>22</v>
      </c>
      <c r="C154" s="10">
        <v>700000</v>
      </c>
      <c r="D154" s="10">
        <v>1029000</v>
      </c>
      <c r="E154" s="10">
        <v>1029000</v>
      </c>
      <c r="F154" s="10">
        <v>1028674.07</v>
      </c>
      <c r="G154" s="10">
        <v>0</v>
      </c>
      <c r="H154" s="10">
        <v>1028674.07</v>
      </c>
      <c r="I154" s="10">
        <v>0</v>
      </c>
      <c r="J154" s="10">
        <v>0</v>
      </c>
      <c r="K154" s="10">
        <f t="shared" si="18"/>
        <v>325.9300000000512</v>
      </c>
      <c r="L154" s="10">
        <f t="shared" si="19"/>
        <v>325.9300000000512</v>
      </c>
      <c r="M154" s="10">
        <f t="shared" si="20"/>
        <v>99.96832555879494</v>
      </c>
      <c r="N154" s="10">
        <f t="shared" si="21"/>
        <v>325.9300000000512</v>
      </c>
      <c r="O154" s="10">
        <f t="shared" si="22"/>
        <v>325.9300000000512</v>
      </c>
      <c r="P154" s="10">
        <f t="shared" si="23"/>
        <v>99.96832555879494</v>
      </c>
    </row>
    <row r="155" spans="1:16" ht="12.75">
      <c r="A155" s="8" t="s">
        <v>23</v>
      </c>
      <c r="B155" s="9" t="s">
        <v>24</v>
      </c>
      <c r="C155" s="10">
        <v>122000</v>
      </c>
      <c r="D155" s="10">
        <v>216500</v>
      </c>
      <c r="E155" s="10">
        <v>216500</v>
      </c>
      <c r="F155" s="10">
        <v>214541.64</v>
      </c>
      <c r="G155" s="10">
        <v>0</v>
      </c>
      <c r="H155" s="10">
        <v>214541.64</v>
      </c>
      <c r="I155" s="10">
        <v>0</v>
      </c>
      <c r="J155" s="10">
        <v>0</v>
      </c>
      <c r="K155" s="10">
        <f t="shared" si="18"/>
        <v>1958.359999999986</v>
      </c>
      <c r="L155" s="10">
        <f t="shared" si="19"/>
        <v>1958.359999999986</v>
      </c>
      <c r="M155" s="10">
        <f t="shared" si="20"/>
        <v>99.09544572748268</v>
      </c>
      <c r="N155" s="10">
        <f t="shared" si="21"/>
        <v>1958.359999999986</v>
      </c>
      <c r="O155" s="10">
        <f t="shared" si="22"/>
        <v>1958.359999999986</v>
      </c>
      <c r="P155" s="10">
        <f t="shared" si="23"/>
        <v>99.09544572748268</v>
      </c>
    </row>
    <row r="156" spans="1:16" ht="12.75">
      <c r="A156" s="8" t="s">
        <v>25</v>
      </c>
      <c r="B156" s="9" t="s">
        <v>26</v>
      </c>
      <c r="C156" s="10">
        <v>8000</v>
      </c>
      <c r="D156" s="10">
        <v>19000</v>
      </c>
      <c r="E156" s="10">
        <v>19000</v>
      </c>
      <c r="F156" s="10">
        <v>18917.98</v>
      </c>
      <c r="G156" s="10">
        <v>0</v>
      </c>
      <c r="H156" s="10">
        <v>18917.98</v>
      </c>
      <c r="I156" s="10">
        <v>0</v>
      </c>
      <c r="J156" s="10">
        <v>0</v>
      </c>
      <c r="K156" s="10">
        <f t="shared" si="18"/>
        <v>82.02000000000044</v>
      </c>
      <c r="L156" s="10">
        <f t="shared" si="19"/>
        <v>82.02000000000044</v>
      </c>
      <c r="M156" s="10">
        <f t="shared" si="20"/>
        <v>99.56831578947369</v>
      </c>
      <c r="N156" s="10">
        <f t="shared" si="21"/>
        <v>82.02000000000044</v>
      </c>
      <c r="O156" s="10">
        <f t="shared" si="22"/>
        <v>82.02000000000044</v>
      </c>
      <c r="P156" s="10">
        <f t="shared" si="23"/>
        <v>99.56831578947369</v>
      </c>
    </row>
    <row r="157" spans="1:16" ht="12.75">
      <c r="A157" s="8" t="s">
        <v>27</v>
      </c>
      <c r="B157" s="9" t="s">
        <v>28</v>
      </c>
      <c r="C157" s="10">
        <v>5000</v>
      </c>
      <c r="D157" s="10">
        <v>9500</v>
      </c>
      <c r="E157" s="10">
        <v>9500</v>
      </c>
      <c r="F157" s="10">
        <v>7639.5</v>
      </c>
      <c r="G157" s="10">
        <v>0</v>
      </c>
      <c r="H157" s="10">
        <v>7639.5</v>
      </c>
      <c r="I157" s="10">
        <v>0</v>
      </c>
      <c r="J157" s="10">
        <v>0</v>
      </c>
      <c r="K157" s="10">
        <f t="shared" si="18"/>
        <v>1860.5</v>
      </c>
      <c r="L157" s="10">
        <f t="shared" si="19"/>
        <v>1860.5</v>
      </c>
      <c r="M157" s="10">
        <f t="shared" si="20"/>
        <v>80.41578947368421</v>
      </c>
      <c r="N157" s="10">
        <f t="shared" si="21"/>
        <v>1860.5</v>
      </c>
      <c r="O157" s="10">
        <f t="shared" si="22"/>
        <v>1860.5</v>
      </c>
      <c r="P157" s="10">
        <f t="shared" si="23"/>
        <v>80.41578947368421</v>
      </c>
    </row>
    <row r="158" spans="1:16" ht="12.75">
      <c r="A158" s="8" t="s">
        <v>35</v>
      </c>
      <c r="B158" s="9" t="s">
        <v>36</v>
      </c>
      <c r="C158" s="10">
        <v>8000</v>
      </c>
      <c r="D158" s="10">
        <v>4500</v>
      </c>
      <c r="E158" s="10">
        <v>4500</v>
      </c>
      <c r="F158" s="10">
        <v>3825.13</v>
      </c>
      <c r="G158" s="10">
        <v>0</v>
      </c>
      <c r="H158" s="10">
        <v>3825.13</v>
      </c>
      <c r="I158" s="10">
        <v>0</v>
      </c>
      <c r="J158" s="10">
        <v>0</v>
      </c>
      <c r="K158" s="10">
        <f t="shared" si="18"/>
        <v>674.8699999999999</v>
      </c>
      <c r="L158" s="10">
        <f t="shared" si="19"/>
        <v>674.8699999999999</v>
      </c>
      <c r="M158" s="10">
        <f t="shared" si="20"/>
        <v>85.00288888888889</v>
      </c>
      <c r="N158" s="10">
        <f t="shared" si="21"/>
        <v>674.8699999999999</v>
      </c>
      <c r="O158" s="10">
        <f t="shared" si="22"/>
        <v>674.8699999999999</v>
      </c>
      <c r="P158" s="10">
        <f t="shared" si="23"/>
        <v>85.00288888888889</v>
      </c>
    </row>
    <row r="159" spans="1:16" ht="25.5">
      <c r="A159" s="5" t="s">
        <v>39</v>
      </c>
      <c r="B159" s="6" t="s">
        <v>40</v>
      </c>
      <c r="C159" s="7">
        <v>15000</v>
      </c>
      <c r="D159" s="7">
        <v>15000</v>
      </c>
      <c r="E159" s="7">
        <v>15000</v>
      </c>
      <c r="F159" s="7">
        <v>14600</v>
      </c>
      <c r="G159" s="7">
        <v>0</v>
      </c>
      <c r="H159" s="7">
        <v>14600</v>
      </c>
      <c r="I159" s="7">
        <v>0</v>
      </c>
      <c r="J159" s="7">
        <v>0</v>
      </c>
      <c r="K159" s="7">
        <f t="shared" si="18"/>
        <v>400</v>
      </c>
      <c r="L159" s="7">
        <f t="shared" si="19"/>
        <v>400</v>
      </c>
      <c r="M159" s="7">
        <f t="shared" si="20"/>
        <v>97.33333333333334</v>
      </c>
      <c r="N159" s="7">
        <f t="shared" si="21"/>
        <v>400</v>
      </c>
      <c r="O159" s="7">
        <f t="shared" si="22"/>
        <v>400</v>
      </c>
      <c r="P159" s="7">
        <f t="shared" si="23"/>
        <v>97.33333333333334</v>
      </c>
    </row>
    <row r="160" spans="1:16" ht="12.75">
      <c r="A160" s="8" t="s">
        <v>41</v>
      </c>
      <c r="B160" s="9" t="s">
        <v>42</v>
      </c>
      <c r="C160" s="10">
        <v>15000</v>
      </c>
      <c r="D160" s="10">
        <v>15000</v>
      </c>
      <c r="E160" s="10">
        <v>15000</v>
      </c>
      <c r="F160" s="10">
        <v>14600</v>
      </c>
      <c r="G160" s="10">
        <v>0</v>
      </c>
      <c r="H160" s="10">
        <v>14600</v>
      </c>
      <c r="I160" s="10">
        <v>0</v>
      </c>
      <c r="J160" s="10">
        <v>0</v>
      </c>
      <c r="K160" s="10">
        <f t="shared" si="18"/>
        <v>400</v>
      </c>
      <c r="L160" s="10">
        <f t="shared" si="19"/>
        <v>400</v>
      </c>
      <c r="M160" s="10">
        <f t="shared" si="20"/>
        <v>97.33333333333334</v>
      </c>
      <c r="N160" s="10">
        <f t="shared" si="21"/>
        <v>400</v>
      </c>
      <c r="O160" s="10">
        <f t="shared" si="22"/>
        <v>400</v>
      </c>
      <c r="P160" s="10">
        <f t="shared" si="23"/>
        <v>97.33333333333334</v>
      </c>
    </row>
    <row r="161" spans="1:16" ht="12.75">
      <c r="A161" s="5" t="s">
        <v>49</v>
      </c>
      <c r="B161" s="6" t="s">
        <v>50</v>
      </c>
      <c r="C161" s="7">
        <v>20000</v>
      </c>
      <c r="D161" s="7">
        <v>179000</v>
      </c>
      <c r="E161" s="7">
        <v>179000</v>
      </c>
      <c r="F161" s="7">
        <v>178673.73</v>
      </c>
      <c r="G161" s="7">
        <v>0</v>
      </c>
      <c r="H161" s="7">
        <v>178673.73</v>
      </c>
      <c r="I161" s="7">
        <v>0</v>
      </c>
      <c r="J161" s="7">
        <v>0</v>
      </c>
      <c r="K161" s="7">
        <f t="shared" si="18"/>
        <v>326.2699999999895</v>
      </c>
      <c r="L161" s="7">
        <f t="shared" si="19"/>
        <v>326.2699999999895</v>
      </c>
      <c r="M161" s="7">
        <f t="shared" si="20"/>
        <v>99.81772625698324</v>
      </c>
      <c r="N161" s="7">
        <f t="shared" si="21"/>
        <v>326.2699999999895</v>
      </c>
      <c r="O161" s="7">
        <f t="shared" si="22"/>
        <v>326.2699999999895</v>
      </c>
      <c r="P161" s="7">
        <f t="shared" si="23"/>
        <v>99.81772625698324</v>
      </c>
    </row>
    <row r="162" spans="1:16" ht="12.75">
      <c r="A162" s="8" t="s">
        <v>25</v>
      </c>
      <c r="B162" s="9" t="s">
        <v>26</v>
      </c>
      <c r="C162" s="10">
        <v>0</v>
      </c>
      <c r="D162" s="10">
        <v>70500</v>
      </c>
      <c r="E162" s="10">
        <v>70500</v>
      </c>
      <c r="F162" s="10">
        <v>70491.02</v>
      </c>
      <c r="G162" s="10">
        <v>0</v>
      </c>
      <c r="H162" s="10">
        <v>70491.02</v>
      </c>
      <c r="I162" s="10">
        <v>0</v>
      </c>
      <c r="J162" s="10">
        <v>0</v>
      </c>
      <c r="K162" s="10">
        <f t="shared" si="18"/>
        <v>8.979999999995925</v>
      </c>
      <c r="L162" s="10">
        <f t="shared" si="19"/>
        <v>8.979999999995925</v>
      </c>
      <c r="M162" s="10">
        <f t="shared" si="20"/>
        <v>99.98726241134752</v>
      </c>
      <c r="N162" s="10">
        <f t="shared" si="21"/>
        <v>8.979999999995925</v>
      </c>
      <c r="O162" s="10">
        <f t="shared" si="22"/>
        <v>8.979999999995925</v>
      </c>
      <c r="P162" s="10">
        <f t="shared" si="23"/>
        <v>99.98726241134752</v>
      </c>
    </row>
    <row r="163" spans="1:16" ht="12.75">
      <c r="A163" s="8" t="s">
        <v>27</v>
      </c>
      <c r="B163" s="9" t="s">
        <v>28</v>
      </c>
      <c r="C163" s="10">
        <v>0</v>
      </c>
      <c r="D163" s="10">
        <v>89500</v>
      </c>
      <c r="E163" s="10">
        <v>89500</v>
      </c>
      <c r="F163" s="10">
        <v>89183.5</v>
      </c>
      <c r="G163" s="10">
        <v>0</v>
      </c>
      <c r="H163" s="10">
        <v>89183.5</v>
      </c>
      <c r="I163" s="10">
        <v>0</v>
      </c>
      <c r="J163" s="10">
        <v>0</v>
      </c>
      <c r="K163" s="10">
        <f t="shared" si="18"/>
        <v>316.5</v>
      </c>
      <c r="L163" s="10">
        <f t="shared" si="19"/>
        <v>316.5</v>
      </c>
      <c r="M163" s="10">
        <f t="shared" si="20"/>
        <v>99.6463687150838</v>
      </c>
      <c r="N163" s="10">
        <f t="shared" si="21"/>
        <v>316.5</v>
      </c>
      <c r="O163" s="10">
        <f t="shared" si="22"/>
        <v>316.5</v>
      </c>
      <c r="P163" s="10">
        <f t="shared" si="23"/>
        <v>99.6463687150838</v>
      </c>
    </row>
    <row r="164" spans="1:16" ht="12.75">
      <c r="A164" s="8" t="s">
        <v>31</v>
      </c>
      <c r="B164" s="9" t="s">
        <v>32</v>
      </c>
      <c r="C164" s="10">
        <v>20000</v>
      </c>
      <c r="D164" s="10">
        <v>19000</v>
      </c>
      <c r="E164" s="10">
        <v>19000</v>
      </c>
      <c r="F164" s="10">
        <v>18999.21</v>
      </c>
      <c r="G164" s="10">
        <v>0</v>
      </c>
      <c r="H164" s="10">
        <v>18999.21</v>
      </c>
      <c r="I164" s="10">
        <v>0</v>
      </c>
      <c r="J164" s="10">
        <v>0</v>
      </c>
      <c r="K164" s="10">
        <f t="shared" si="18"/>
        <v>0.7900000000008731</v>
      </c>
      <c r="L164" s="10">
        <f t="shared" si="19"/>
        <v>0.7900000000008731</v>
      </c>
      <c r="M164" s="10">
        <f t="shared" si="20"/>
        <v>99.99584210526315</v>
      </c>
      <c r="N164" s="10">
        <f t="shared" si="21"/>
        <v>0.7900000000008731</v>
      </c>
      <c r="O164" s="10">
        <f t="shared" si="22"/>
        <v>0.7900000000008731</v>
      </c>
      <c r="P164" s="10">
        <f t="shared" si="23"/>
        <v>99.99584210526315</v>
      </c>
    </row>
    <row r="165" spans="1:16" ht="12.75">
      <c r="A165" s="5" t="s">
        <v>87</v>
      </c>
      <c r="B165" s="6" t="s">
        <v>88</v>
      </c>
      <c r="C165" s="7">
        <v>40000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 t="shared" si="18"/>
        <v>0</v>
      </c>
      <c r="L165" s="7">
        <f t="shared" si="19"/>
        <v>0</v>
      </c>
      <c r="M165" s="7">
        <f t="shared" si="20"/>
        <v>0</v>
      </c>
      <c r="N165" s="7">
        <f t="shared" si="21"/>
        <v>0</v>
      </c>
      <c r="O165" s="7">
        <f t="shared" si="22"/>
        <v>0</v>
      </c>
      <c r="P165" s="7">
        <f t="shared" si="23"/>
        <v>0</v>
      </c>
    </row>
    <row r="166" spans="1:16" ht="25.5">
      <c r="A166" s="8" t="s">
        <v>89</v>
      </c>
      <c r="B166" s="9" t="s">
        <v>90</v>
      </c>
      <c r="C166" s="10">
        <v>40000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f t="shared" si="18"/>
        <v>0</v>
      </c>
      <c r="L166" s="10">
        <f t="shared" si="19"/>
        <v>0</v>
      </c>
      <c r="M166" s="10">
        <f t="shared" si="20"/>
        <v>0</v>
      </c>
      <c r="N166" s="10">
        <f t="shared" si="21"/>
        <v>0</v>
      </c>
      <c r="O166" s="10">
        <f t="shared" si="22"/>
        <v>0</v>
      </c>
      <c r="P166" s="10">
        <f t="shared" si="23"/>
        <v>0</v>
      </c>
    </row>
    <row r="167" spans="1:16" ht="25.5">
      <c r="A167" s="5" t="s">
        <v>51</v>
      </c>
      <c r="B167" s="6" t="s">
        <v>52</v>
      </c>
      <c r="C167" s="7">
        <v>30000</v>
      </c>
      <c r="D167" s="7">
        <v>10000</v>
      </c>
      <c r="E167" s="7">
        <v>10000</v>
      </c>
      <c r="F167" s="7">
        <v>9900</v>
      </c>
      <c r="G167" s="7">
        <v>0</v>
      </c>
      <c r="H167" s="7">
        <v>9900</v>
      </c>
      <c r="I167" s="7">
        <v>0</v>
      </c>
      <c r="J167" s="7">
        <v>0</v>
      </c>
      <c r="K167" s="7">
        <f t="shared" si="18"/>
        <v>100</v>
      </c>
      <c r="L167" s="7">
        <f t="shared" si="19"/>
        <v>100</v>
      </c>
      <c r="M167" s="7">
        <f t="shared" si="20"/>
        <v>99</v>
      </c>
      <c r="N167" s="7">
        <f t="shared" si="21"/>
        <v>100</v>
      </c>
      <c r="O167" s="7">
        <f t="shared" si="22"/>
        <v>100</v>
      </c>
      <c r="P167" s="7">
        <f t="shared" si="23"/>
        <v>99</v>
      </c>
    </row>
    <row r="168" spans="1:16" ht="12.75">
      <c r="A168" s="8" t="s">
        <v>25</v>
      </c>
      <c r="B168" s="9" t="s">
        <v>26</v>
      </c>
      <c r="C168" s="10">
        <v>30000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8"/>
        <v>0</v>
      </c>
      <c r="L168" s="10">
        <f t="shared" si="19"/>
        <v>0</v>
      </c>
      <c r="M168" s="10">
        <f t="shared" si="20"/>
        <v>0</v>
      </c>
      <c r="N168" s="10">
        <f t="shared" si="21"/>
        <v>0</v>
      </c>
      <c r="O168" s="10">
        <f t="shared" si="22"/>
        <v>0</v>
      </c>
      <c r="P168" s="10">
        <f t="shared" si="23"/>
        <v>0</v>
      </c>
    </row>
    <row r="169" spans="1:16" ht="12.75">
      <c r="A169" s="8" t="s">
        <v>27</v>
      </c>
      <c r="B169" s="9" t="s">
        <v>28</v>
      </c>
      <c r="C169" s="10">
        <v>0</v>
      </c>
      <c r="D169" s="10">
        <v>10000</v>
      </c>
      <c r="E169" s="10">
        <v>10000</v>
      </c>
      <c r="F169" s="10">
        <v>9900</v>
      </c>
      <c r="G169" s="10">
        <v>0</v>
      </c>
      <c r="H169" s="10">
        <v>9900</v>
      </c>
      <c r="I169" s="10">
        <v>0</v>
      </c>
      <c r="J169" s="10">
        <v>0</v>
      </c>
      <c r="K169" s="10">
        <f t="shared" si="18"/>
        <v>100</v>
      </c>
      <c r="L169" s="10">
        <f t="shared" si="19"/>
        <v>100</v>
      </c>
      <c r="M169" s="10">
        <f t="shared" si="20"/>
        <v>99</v>
      </c>
      <c r="N169" s="10">
        <f t="shared" si="21"/>
        <v>100</v>
      </c>
      <c r="O169" s="10">
        <f t="shared" si="22"/>
        <v>100</v>
      </c>
      <c r="P169" s="10">
        <f t="shared" si="23"/>
        <v>99</v>
      </c>
    </row>
    <row r="170" spans="1:16" ht="25.5">
      <c r="A170" s="5" t="s">
        <v>53</v>
      </c>
      <c r="B170" s="6" t="s">
        <v>54</v>
      </c>
      <c r="C170" s="7">
        <v>2000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f t="shared" si="18"/>
        <v>0</v>
      </c>
      <c r="L170" s="7">
        <f t="shared" si="19"/>
        <v>0</v>
      </c>
      <c r="M170" s="7">
        <f t="shared" si="20"/>
        <v>0</v>
      </c>
      <c r="N170" s="7">
        <f t="shared" si="21"/>
        <v>0</v>
      </c>
      <c r="O170" s="7">
        <f t="shared" si="22"/>
        <v>0</v>
      </c>
      <c r="P170" s="7">
        <f t="shared" si="23"/>
        <v>0</v>
      </c>
    </row>
    <row r="171" spans="1:16" ht="12.75">
      <c r="A171" s="8" t="s">
        <v>55</v>
      </c>
      <c r="B171" s="9" t="s">
        <v>56</v>
      </c>
      <c r="C171" s="10">
        <v>2000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8"/>
        <v>0</v>
      </c>
      <c r="L171" s="10">
        <f t="shared" si="19"/>
        <v>0</v>
      </c>
      <c r="M171" s="10">
        <f t="shared" si="20"/>
        <v>0</v>
      </c>
      <c r="N171" s="10">
        <f t="shared" si="21"/>
        <v>0</v>
      </c>
      <c r="O171" s="10">
        <f t="shared" si="22"/>
        <v>0</v>
      </c>
      <c r="P171" s="10">
        <f t="shared" si="23"/>
        <v>0</v>
      </c>
    </row>
    <row r="172" spans="1:16" ht="25.5">
      <c r="A172" s="5" t="s">
        <v>91</v>
      </c>
      <c r="B172" s="6" t="s">
        <v>92</v>
      </c>
      <c r="C172" s="7">
        <v>340000</v>
      </c>
      <c r="D172" s="7">
        <v>934275.37</v>
      </c>
      <c r="E172" s="7">
        <v>934275.37</v>
      </c>
      <c r="F172" s="7">
        <v>920522.59</v>
      </c>
      <c r="G172" s="7">
        <v>0</v>
      </c>
      <c r="H172" s="7">
        <v>920522.59</v>
      </c>
      <c r="I172" s="7">
        <v>0</v>
      </c>
      <c r="J172" s="7">
        <v>0</v>
      </c>
      <c r="K172" s="7">
        <f t="shared" si="18"/>
        <v>13752.780000000028</v>
      </c>
      <c r="L172" s="7">
        <f t="shared" si="19"/>
        <v>13752.780000000028</v>
      </c>
      <c r="M172" s="7">
        <f t="shared" si="20"/>
        <v>98.52797361017876</v>
      </c>
      <c r="N172" s="7">
        <f t="shared" si="21"/>
        <v>13752.780000000028</v>
      </c>
      <c r="O172" s="7">
        <f t="shared" si="22"/>
        <v>13752.780000000028</v>
      </c>
      <c r="P172" s="7">
        <f t="shared" si="23"/>
        <v>98.52797361017876</v>
      </c>
    </row>
    <row r="173" spans="1:16" ht="51">
      <c r="A173" s="5" t="s">
        <v>19</v>
      </c>
      <c r="B173" s="6" t="s">
        <v>20</v>
      </c>
      <c r="C173" s="7">
        <v>304000</v>
      </c>
      <c r="D173" s="7">
        <v>782175.37</v>
      </c>
      <c r="E173" s="7">
        <v>782175.37</v>
      </c>
      <c r="F173" s="7">
        <v>773215.41</v>
      </c>
      <c r="G173" s="7">
        <v>0</v>
      </c>
      <c r="H173" s="7">
        <v>773215.41</v>
      </c>
      <c r="I173" s="7">
        <v>0</v>
      </c>
      <c r="J173" s="7">
        <v>0</v>
      </c>
      <c r="K173" s="7">
        <f t="shared" si="18"/>
        <v>8959.959999999963</v>
      </c>
      <c r="L173" s="7">
        <f t="shared" si="19"/>
        <v>8959.959999999963</v>
      </c>
      <c r="M173" s="7">
        <f t="shared" si="20"/>
        <v>98.8544819558816</v>
      </c>
      <c r="N173" s="7">
        <f t="shared" si="21"/>
        <v>8959.959999999963</v>
      </c>
      <c r="O173" s="7">
        <f t="shared" si="22"/>
        <v>8959.959999999963</v>
      </c>
      <c r="P173" s="7">
        <f t="shared" si="23"/>
        <v>98.8544819558816</v>
      </c>
    </row>
    <row r="174" spans="1:16" ht="12.75">
      <c r="A174" s="8" t="s">
        <v>21</v>
      </c>
      <c r="B174" s="9" t="s">
        <v>22</v>
      </c>
      <c r="C174" s="10">
        <v>240000</v>
      </c>
      <c r="D174" s="10">
        <v>631600</v>
      </c>
      <c r="E174" s="10">
        <v>631600</v>
      </c>
      <c r="F174" s="10">
        <v>631599.21</v>
      </c>
      <c r="G174" s="10">
        <v>0</v>
      </c>
      <c r="H174" s="10">
        <v>631599.21</v>
      </c>
      <c r="I174" s="10">
        <v>0</v>
      </c>
      <c r="J174" s="10">
        <v>0</v>
      </c>
      <c r="K174" s="10">
        <f t="shared" si="18"/>
        <v>0.7900000000372529</v>
      </c>
      <c r="L174" s="10">
        <f t="shared" si="19"/>
        <v>0.7900000000372529</v>
      </c>
      <c r="M174" s="10">
        <f t="shared" si="20"/>
        <v>99.99987492083596</v>
      </c>
      <c r="N174" s="10">
        <f t="shared" si="21"/>
        <v>0.7900000000372529</v>
      </c>
      <c r="O174" s="10">
        <f t="shared" si="22"/>
        <v>0.7900000000372529</v>
      </c>
      <c r="P174" s="10">
        <f t="shared" si="23"/>
        <v>99.99987492083596</v>
      </c>
    </row>
    <row r="175" spans="1:16" ht="12.75">
      <c r="A175" s="8" t="s">
        <v>23</v>
      </c>
      <c r="B175" s="9" t="s">
        <v>24</v>
      </c>
      <c r="C175" s="10">
        <v>56000</v>
      </c>
      <c r="D175" s="10">
        <v>135175.37</v>
      </c>
      <c r="E175" s="10">
        <v>135175.37</v>
      </c>
      <c r="F175" s="10">
        <v>131908.63</v>
      </c>
      <c r="G175" s="10">
        <v>0</v>
      </c>
      <c r="H175" s="10">
        <v>131908.63</v>
      </c>
      <c r="I175" s="10">
        <v>0</v>
      </c>
      <c r="J175" s="10">
        <v>0</v>
      </c>
      <c r="K175" s="10">
        <f t="shared" si="18"/>
        <v>3266.7399999999907</v>
      </c>
      <c r="L175" s="10">
        <f t="shared" si="19"/>
        <v>3266.7399999999907</v>
      </c>
      <c r="M175" s="10">
        <f t="shared" si="20"/>
        <v>97.58333193391667</v>
      </c>
      <c r="N175" s="10">
        <f t="shared" si="21"/>
        <v>3266.7399999999907</v>
      </c>
      <c r="O175" s="10">
        <f t="shared" si="22"/>
        <v>3266.7399999999907</v>
      </c>
      <c r="P175" s="10">
        <f t="shared" si="23"/>
        <v>97.58333193391667</v>
      </c>
    </row>
    <row r="176" spans="1:16" ht="12.75">
      <c r="A176" s="8" t="s">
        <v>25</v>
      </c>
      <c r="B176" s="9" t="s">
        <v>26</v>
      </c>
      <c r="C176" s="10">
        <v>3000</v>
      </c>
      <c r="D176" s="10">
        <v>8700</v>
      </c>
      <c r="E176" s="10">
        <v>8700</v>
      </c>
      <c r="F176" s="10">
        <v>5272.36</v>
      </c>
      <c r="G176" s="10">
        <v>0</v>
      </c>
      <c r="H176" s="10">
        <v>5272.36</v>
      </c>
      <c r="I176" s="10">
        <v>0</v>
      </c>
      <c r="J176" s="10">
        <v>0</v>
      </c>
      <c r="K176" s="10">
        <f t="shared" si="18"/>
        <v>3427.6400000000003</v>
      </c>
      <c r="L176" s="10">
        <f t="shared" si="19"/>
        <v>3427.6400000000003</v>
      </c>
      <c r="M176" s="10">
        <f t="shared" si="20"/>
        <v>60.60183908045976</v>
      </c>
      <c r="N176" s="10">
        <f t="shared" si="21"/>
        <v>3427.6400000000003</v>
      </c>
      <c r="O176" s="10">
        <f t="shared" si="22"/>
        <v>3427.6400000000003</v>
      </c>
      <c r="P176" s="10">
        <f t="shared" si="23"/>
        <v>60.60183908045976</v>
      </c>
    </row>
    <row r="177" spans="1:16" ht="12.75">
      <c r="A177" s="8" t="s">
        <v>27</v>
      </c>
      <c r="B177" s="9" t="s">
        <v>28</v>
      </c>
      <c r="C177" s="10">
        <v>2500</v>
      </c>
      <c r="D177" s="10">
        <v>4200</v>
      </c>
      <c r="E177" s="10">
        <v>4200</v>
      </c>
      <c r="F177" s="10">
        <v>2923.56</v>
      </c>
      <c r="G177" s="10">
        <v>0</v>
      </c>
      <c r="H177" s="10">
        <v>2923.56</v>
      </c>
      <c r="I177" s="10">
        <v>0</v>
      </c>
      <c r="J177" s="10">
        <v>0</v>
      </c>
      <c r="K177" s="10">
        <f t="shared" si="18"/>
        <v>1276.44</v>
      </c>
      <c r="L177" s="10">
        <f t="shared" si="19"/>
        <v>1276.44</v>
      </c>
      <c r="M177" s="10">
        <f t="shared" si="20"/>
        <v>69.60857142857144</v>
      </c>
      <c r="N177" s="10">
        <f t="shared" si="21"/>
        <v>1276.44</v>
      </c>
      <c r="O177" s="10">
        <f t="shared" si="22"/>
        <v>1276.44</v>
      </c>
      <c r="P177" s="10">
        <f t="shared" si="23"/>
        <v>69.60857142857144</v>
      </c>
    </row>
    <row r="178" spans="1:16" ht="12.75">
      <c r="A178" s="8" t="s">
        <v>31</v>
      </c>
      <c r="B178" s="9" t="s">
        <v>32</v>
      </c>
      <c r="C178" s="10">
        <v>2500</v>
      </c>
      <c r="D178" s="10">
        <v>2500</v>
      </c>
      <c r="E178" s="10">
        <v>2500</v>
      </c>
      <c r="F178" s="10">
        <v>1511.65</v>
      </c>
      <c r="G178" s="10">
        <v>0</v>
      </c>
      <c r="H178" s="10">
        <v>1511.65</v>
      </c>
      <c r="I178" s="10">
        <v>0</v>
      </c>
      <c r="J178" s="10">
        <v>0</v>
      </c>
      <c r="K178" s="10">
        <f t="shared" si="18"/>
        <v>988.3499999999999</v>
      </c>
      <c r="L178" s="10">
        <f t="shared" si="19"/>
        <v>988.3499999999999</v>
      </c>
      <c r="M178" s="10">
        <f t="shared" si="20"/>
        <v>60.46600000000001</v>
      </c>
      <c r="N178" s="10">
        <f t="shared" si="21"/>
        <v>988.3499999999999</v>
      </c>
      <c r="O178" s="10">
        <f t="shared" si="22"/>
        <v>988.3499999999999</v>
      </c>
      <c r="P178" s="10">
        <f t="shared" si="23"/>
        <v>60.46600000000001</v>
      </c>
    </row>
    <row r="179" spans="1:16" ht="25.5">
      <c r="A179" s="5" t="s">
        <v>39</v>
      </c>
      <c r="B179" s="6" t="s">
        <v>40</v>
      </c>
      <c r="C179" s="7">
        <v>2000</v>
      </c>
      <c r="D179" s="7">
        <v>2000</v>
      </c>
      <c r="E179" s="7">
        <v>2000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8"/>
        <v>2000</v>
      </c>
      <c r="L179" s="7">
        <f t="shared" si="19"/>
        <v>2000</v>
      </c>
      <c r="M179" s="7">
        <f t="shared" si="20"/>
        <v>0</v>
      </c>
      <c r="N179" s="7">
        <f t="shared" si="21"/>
        <v>2000</v>
      </c>
      <c r="O179" s="7">
        <f t="shared" si="22"/>
        <v>2000</v>
      </c>
      <c r="P179" s="7">
        <f t="shared" si="23"/>
        <v>0</v>
      </c>
    </row>
    <row r="180" spans="1:16" ht="12.75">
      <c r="A180" s="8" t="s">
        <v>41</v>
      </c>
      <c r="B180" s="9" t="s">
        <v>42</v>
      </c>
      <c r="C180" s="10">
        <v>2000</v>
      </c>
      <c r="D180" s="10">
        <v>2000</v>
      </c>
      <c r="E180" s="10">
        <v>2000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8"/>
        <v>2000</v>
      </c>
      <c r="L180" s="10">
        <f t="shared" si="19"/>
        <v>2000</v>
      </c>
      <c r="M180" s="10">
        <f t="shared" si="20"/>
        <v>0</v>
      </c>
      <c r="N180" s="10">
        <f t="shared" si="21"/>
        <v>2000</v>
      </c>
      <c r="O180" s="10">
        <f t="shared" si="22"/>
        <v>2000</v>
      </c>
      <c r="P180" s="10">
        <f t="shared" si="23"/>
        <v>0</v>
      </c>
    </row>
    <row r="181" spans="1:16" ht="12.75">
      <c r="A181" s="5" t="s">
        <v>49</v>
      </c>
      <c r="B181" s="6" t="s">
        <v>50</v>
      </c>
      <c r="C181" s="7">
        <v>12000</v>
      </c>
      <c r="D181" s="7">
        <v>30100</v>
      </c>
      <c r="E181" s="7">
        <v>30100</v>
      </c>
      <c r="F181" s="7">
        <v>30000.08</v>
      </c>
      <c r="G181" s="7">
        <v>0</v>
      </c>
      <c r="H181" s="7">
        <v>30000.08</v>
      </c>
      <c r="I181" s="7">
        <v>0</v>
      </c>
      <c r="J181" s="7">
        <v>0</v>
      </c>
      <c r="K181" s="7">
        <f t="shared" si="18"/>
        <v>99.91999999999825</v>
      </c>
      <c r="L181" s="7">
        <f t="shared" si="19"/>
        <v>99.91999999999825</v>
      </c>
      <c r="M181" s="7">
        <f t="shared" si="20"/>
        <v>99.66803986710964</v>
      </c>
      <c r="N181" s="7">
        <f t="shared" si="21"/>
        <v>99.91999999999825</v>
      </c>
      <c r="O181" s="7">
        <f t="shared" si="22"/>
        <v>99.91999999999825</v>
      </c>
      <c r="P181" s="7">
        <f t="shared" si="23"/>
        <v>99.66803986710964</v>
      </c>
    </row>
    <row r="182" spans="1:16" ht="12.75">
      <c r="A182" s="8" t="s">
        <v>25</v>
      </c>
      <c r="B182" s="9" t="s">
        <v>26</v>
      </c>
      <c r="C182" s="10">
        <v>0</v>
      </c>
      <c r="D182" s="10">
        <v>20000</v>
      </c>
      <c r="E182" s="10">
        <v>20000</v>
      </c>
      <c r="F182" s="10">
        <v>20000</v>
      </c>
      <c r="G182" s="10">
        <v>0</v>
      </c>
      <c r="H182" s="10">
        <v>20000</v>
      </c>
      <c r="I182" s="10">
        <v>0</v>
      </c>
      <c r="J182" s="10">
        <v>0</v>
      </c>
      <c r="K182" s="10">
        <f t="shared" si="18"/>
        <v>0</v>
      </c>
      <c r="L182" s="10">
        <f t="shared" si="19"/>
        <v>0</v>
      </c>
      <c r="M182" s="10">
        <f t="shared" si="20"/>
        <v>100</v>
      </c>
      <c r="N182" s="10">
        <f t="shared" si="21"/>
        <v>0</v>
      </c>
      <c r="O182" s="10">
        <f t="shared" si="22"/>
        <v>0</v>
      </c>
      <c r="P182" s="10">
        <f t="shared" si="23"/>
        <v>100</v>
      </c>
    </row>
    <row r="183" spans="1:16" ht="12.75">
      <c r="A183" s="8" t="s">
        <v>27</v>
      </c>
      <c r="B183" s="9" t="s">
        <v>28</v>
      </c>
      <c r="C183" s="10">
        <v>12000</v>
      </c>
      <c r="D183" s="10">
        <v>10100</v>
      </c>
      <c r="E183" s="10">
        <v>10100</v>
      </c>
      <c r="F183" s="10">
        <v>10000.08</v>
      </c>
      <c r="G183" s="10">
        <v>0</v>
      </c>
      <c r="H183" s="10">
        <v>10000.08</v>
      </c>
      <c r="I183" s="10">
        <v>0</v>
      </c>
      <c r="J183" s="10">
        <v>0</v>
      </c>
      <c r="K183" s="10">
        <f t="shared" si="18"/>
        <v>99.92000000000007</v>
      </c>
      <c r="L183" s="10">
        <f t="shared" si="19"/>
        <v>99.92000000000007</v>
      </c>
      <c r="M183" s="10">
        <f t="shared" si="20"/>
        <v>99.01069306930694</v>
      </c>
      <c r="N183" s="10">
        <f t="shared" si="21"/>
        <v>99.92000000000007</v>
      </c>
      <c r="O183" s="10">
        <f t="shared" si="22"/>
        <v>99.92000000000007</v>
      </c>
      <c r="P183" s="10">
        <f t="shared" si="23"/>
        <v>99.01069306930694</v>
      </c>
    </row>
    <row r="184" spans="1:16" ht="12.75">
      <c r="A184" s="5" t="s">
        <v>87</v>
      </c>
      <c r="B184" s="6" t="s">
        <v>88</v>
      </c>
      <c r="C184" s="7">
        <v>10000</v>
      </c>
      <c r="D184" s="7">
        <v>57000</v>
      </c>
      <c r="E184" s="7">
        <v>57000</v>
      </c>
      <c r="F184" s="7">
        <v>56310.26</v>
      </c>
      <c r="G184" s="7">
        <v>0</v>
      </c>
      <c r="H184" s="7">
        <v>56310.26</v>
      </c>
      <c r="I184" s="7">
        <v>0</v>
      </c>
      <c r="J184" s="7">
        <v>0</v>
      </c>
      <c r="K184" s="7">
        <f t="shared" si="18"/>
        <v>689.739999999998</v>
      </c>
      <c r="L184" s="7">
        <f t="shared" si="19"/>
        <v>689.739999999998</v>
      </c>
      <c r="M184" s="7">
        <f t="shared" si="20"/>
        <v>98.78992982456141</v>
      </c>
      <c r="N184" s="7">
        <f t="shared" si="21"/>
        <v>689.739999999998</v>
      </c>
      <c r="O184" s="7">
        <f t="shared" si="22"/>
        <v>689.739999999998</v>
      </c>
      <c r="P184" s="7">
        <f t="shared" si="23"/>
        <v>98.78992982456141</v>
      </c>
    </row>
    <row r="185" spans="1:16" ht="25.5">
      <c r="A185" s="8" t="s">
        <v>89</v>
      </c>
      <c r="B185" s="9" t="s">
        <v>90</v>
      </c>
      <c r="C185" s="10">
        <v>10000</v>
      </c>
      <c r="D185" s="10">
        <v>57000</v>
      </c>
      <c r="E185" s="10">
        <v>57000</v>
      </c>
      <c r="F185" s="10">
        <v>56310.26</v>
      </c>
      <c r="G185" s="10">
        <v>0</v>
      </c>
      <c r="H185" s="10">
        <v>56310.26</v>
      </c>
      <c r="I185" s="10">
        <v>0</v>
      </c>
      <c r="J185" s="10">
        <v>0</v>
      </c>
      <c r="K185" s="10">
        <f t="shared" si="18"/>
        <v>689.739999999998</v>
      </c>
      <c r="L185" s="10">
        <f t="shared" si="19"/>
        <v>689.739999999998</v>
      </c>
      <c r="M185" s="10">
        <f t="shared" si="20"/>
        <v>98.78992982456141</v>
      </c>
      <c r="N185" s="10">
        <f t="shared" si="21"/>
        <v>689.739999999998</v>
      </c>
      <c r="O185" s="10">
        <f t="shared" si="22"/>
        <v>689.739999999998</v>
      </c>
      <c r="P185" s="10">
        <f t="shared" si="23"/>
        <v>98.78992982456141</v>
      </c>
    </row>
    <row r="186" spans="1:16" ht="25.5">
      <c r="A186" s="5" t="s">
        <v>51</v>
      </c>
      <c r="B186" s="6" t="s">
        <v>52</v>
      </c>
      <c r="C186" s="7">
        <v>10000</v>
      </c>
      <c r="D186" s="7">
        <v>61000</v>
      </c>
      <c r="E186" s="7">
        <v>61000</v>
      </c>
      <c r="F186" s="7">
        <v>60996.84</v>
      </c>
      <c r="G186" s="7">
        <v>0</v>
      </c>
      <c r="H186" s="7">
        <v>60996.84</v>
      </c>
      <c r="I186" s="7">
        <v>0</v>
      </c>
      <c r="J186" s="7">
        <v>0</v>
      </c>
      <c r="K186" s="7">
        <f t="shared" si="18"/>
        <v>3.1600000000034925</v>
      </c>
      <c r="L186" s="7">
        <f t="shared" si="19"/>
        <v>3.1600000000034925</v>
      </c>
      <c r="M186" s="7">
        <f t="shared" si="20"/>
        <v>99.99481967213114</v>
      </c>
      <c r="N186" s="7">
        <f t="shared" si="21"/>
        <v>3.1600000000034925</v>
      </c>
      <c r="O186" s="7">
        <f t="shared" si="22"/>
        <v>3.1600000000034925</v>
      </c>
      <c r="P186" s="7">
        <f t="shared" si="23"/>
        <v>99.99481967213114</v>
      </c>
    </row>
    <row r="187" spans="1:16" ht="12.75">
      <c r="A187" s="8" t="s">
        <v>27</v>
      </c>
      <c r="B187" s="9" t="s">
        <v>28</v>
      </c>
      <c r="C187" s="10">
        <v>10000</v>
      </c>
      <c r="D187" s="10">
        <v>61000</v>
      </c>
      <c r="E187" s="10">
        <v>61000</v>
      </c>
      <c r="F187" s="10">
        <v>60996.84</v>
      </c>
      <c r="G187" s="10">
        <v>0</v>
      </c>
      <c r="H187" s="10">
        <v>60996.84</v>
      </c>
      <c r="I187" s="10">
        <v>0</v>
      </c>
      <c r="J187" s="10">
        <v>0</v>
      </c>
      <c r="K187" s="10">
        <f t="shared" si="18"/>
        <v>3.1600000000034925</v>
      </c>
      <c r="L187" s="10">
        <f t="shared" si="19"/>
        <v>3.1600000000034925</v>
      </c>
      <c r="M187" s="10">
        <f t="shared" si="20"/>
        <v>99.99481967213114</v>
      </c>
      <c r="N187" s="10">
        <f t="shared" si="21"/>
        <v>3.1600000000034925</v>
      </c>
      <c r="O187" s="10">
        <f t="shared" si="22"/>
        <v>3.1600000000034925</v>
      </c>
      <c r="P187" s="10">
        <f t="shared" si="23"/>
        <v>99.99481967213114</v>
      </c>
    </row>
    <row r="188" spans="1:16" ht="12.75">
      <c r="A188" s="5" t="s">
        <v>57</v>
      </c>
      <c r="B188" s="6" t="s">
        <v>58</v>
      </c>
      <c r="C188" s="7">
        <v>2000</v>
      </c>
      <c r="D188" s="7">
        <v>2000</v>
      </c>
      <c r="E188" s="7">
        <v>2000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8"/>
        <v>2000</v>
      </c>
      <c r="L188" s="7">
        <f t="shared" si="19"/>
        <v>2000</v>
      </c>
      <c r="M188" s="7">
        <f t="shared" si="20"/>
        <v>0</v>
      </c>
      <c r="N188" s="7">
        <f t="shared" si="21"/>
        <v>2000</v>
      </c>
      <c r="O188" s="7">
        <f t="shared" si="22"/>
        <v>2000</v>
      </c>
      <c r="P188" s="7">
        <f t="shared" si="23"/>
        <v>0</v>
      </c>
    </row>
    <row r="189" spans="1:16" ht="25.5">
      <c r="A189" s="8" t="s">
        <v>59</v>
      </c>
      <c r="B189" s="9" t="s">
        <v>60</v>
      </c>
      <c r="C189" s="10">
        <v>2000</v>
      </c>
      <c r="D189" s="10">
        <v>2000</v>
      </c>
      <c r="E189" s="10">
        <v>2000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8"/>
        <v>2000</v>
      </c>
      <c r="L189" s="10">
        <f t="shared" si="19"/>
        <v>2000</v>
      </c>
      <c r="M189" s="10">
        <f t="shared" si="20"/>
        <v>0</v>
      </c>
      <c r="N189" s="10">
        <f t="shared" si="21"/>
        <v>2000</v>
      </c>
      <c r="O189" s="10">
        <f t="shared" si="22"/>
        <v>2000</v>
      </c>
      <c r="P189" s="10">
        <f t="shared" si="23"/>
        <v>0</v>
      </c>
    </row>
    <row r="190" spans="1:16" ht="25.5">
      <c r="A190" s="5" t="s">
        <v>93</v>
      </c>
      <c r="B190" s="6" t="s">
        <v>94</v>
      </c>
      <c r="C190" s="7">
        <v>700000</v>
      </c>
      <c r="D190" s="7">
        <v>907000</v>
      </c>
      <c r="E190" s="7">
        <v>907000</v>
      </c>
      <c r="F190" s="7">
        <v>789100.6600000001</v>
      </c>
      <c r="G190" s="7">
        <v>0</v>
      </c>
      <c r="H190" s="7">
        <v>789100.6600000001</v>
      </c>
      <c r="I190" s="7">
        <v>0</v>
      </c>
      <c r="J190" s="7">
        <v>0</v>
      </c>
      <c r="K190" s="7">
        <f t="shared" si="18"/>
        <v>117899.33999999985</v>
      </c>
      <c r="L190" s="7">
        <f t="shared" si="19"/>
        <v>117899.33999999985</v>
      </c>
      <c r="M190" s="7">
        <f t="shared" si="20"/>
        <v>87.00117530319737</v>
      </c>
      <c r="N190" s="7">
        <f t="shared" si="21"/>
        <v>117899.33999999985</v>
      </c>
      <c r="O190" s="7">
        <f t="shared" si="22"/>
        <v>117899.33999999985</v>
      </c>
      <c r="P190" s="7">
        <f t="shared" si="23"/>
        <v>87.00117530319737</v>
      </c>
    </row>
    <row r="191" spans="1:16" ht="51">
      <c r="A191" s="5" t="s">
        <v>19</v>
      </c>
      <c r="B191" s="6" t="s">
        <v>20</v>
      </c>
      <c r="C191" s="7">
        <v>645000</v>
      </c>
      <c r="D191" s="7">
        <v>877000</v>
      </c>
      <c r="E191" s="7">
        <v>877000</v>
      </c>
      <c r="F191" s="7">
        <v>761134.9800000001</v>
      </c>
      <c r="G191" s="7">
        <v>0</v>
      </c>
      <c r="H191" s="7">
        <v>761134.9800000001</v>
      </c>
      <c r="I191" s="7">
        <v>0</v>
      </c>
      <c r="J191" s="7">
        <v>0</v>
      </c>
      <c r="K191" s="7">
        <f t="shared" si="18"/>
        <v>115865.0199999999</v>
      </c>
      <c r="L191" s="7">
        <f t="shared" si="19"/>
        <v>115865.0199999999</v>
      </c>
      <c r="M191" s="7">
        <f t="shared" si="20"/>
        <v>86.7884811858609</v>
      </c>
      <c r="N191" s="7">
        <f t="shared" si="21"/>
        <v>115865.0199999999</v>
      </c>
      <c r="O191" s="7">
        <f t="shared" si="22"/>
        <v>115865.0199999999</v>
      </c>
      <c r="P191" s="7">
        <f t="shared" si="23"/>
        <v>86.7884811858609</v>
      </c>
    </row>
    <row r="192" spans="1:16" ht="12.75">
      <c r="A192" s="8" t="s">
        <v>21</v>
      </c>
      <c r="B192" s="9" t="s">
        <v>22</v>
      </c>
      <c r="C192" s="10">
        <v>480000</v>
      </c>
      <c r="D192" s="10">
        <v>685500</v>
      </c>
      <c r="E192" s="10">
        <v>685500</v>
      </c>
      <c r="F192" s="10">
        <v>601913.42</v>
      </c>
      <c r="G192" s="10">
        <v>0</v>
      </c>
      <c r="H192" s="10">
        <v>601913.42</v>
      </c>
      <c r="I192" s="10">
        <v>0</v>
      </c>
      <c r="J192" s="10">
        <v>0</v>
      </c>
      <c r="K192" s="10">
        <f t="shared" si="18"/>
        <v>83586.57999999996</v>
      </c>
      <c r="L192" s="10">
        <f t="shared" si="19"/>
        <v>83586.57999999996</v>
      </c>
      <c r="M192" s="10">
        <f t="shared" si="20"/>
        <v>87.80647994164845</v>
      </c>
      <c r="N192" s="10">
        <f t="shared" si="21"/>
        <v>83586.57999999996</v>
      </c>
      <c r="O192" s="10">
        <f t="shared" si="22"/>
        <v>83586.57999999996</v>
      </c>
      <c r="P192" s="10">
        <f t="shared" si="23"/>
        <v>87.80647994164845</v>
      </c>
    </row>
    <row r="193" spans="1:16" ht="12.75">
      <c r="A193" s="8" t="s">
        <v>23</v>
      </c>
      <c r="B193" s="9" t="s">
        <v>24</v>
      </c>
      <c r="C193" s="10">
        <v>109500</v>
      </c>
      <c r="D193" s="10">
        <v>165000</v>
      </c>
      <c r="E193" s="10">
        <v>165000</v>
      </c>
      <c r="F193" s="10">
        <v>135504.44</v>
      </c>
      <c r="G193" s="10">
        <v>0</v>
      </c>
      <c r="H193" s="10">
        <v>135504.44</v>
      </c>
      <c r="I193" s="10">
        <v>0</v>
      </c>
      <c r="J193" s="10">
        <v>0</v>
      </c>
      <c r="K193" s="10">
        <f t="shared" si="18"/>
        <v>29495.559999999998</v>
      </c>
      <c r="L193" s="10">
        <f t="shared" si="19"/>
        <v>29495.559999999998</v>
      </c>
      <c r="M193" s="10">
        <f t="shared" si="20"/>
        <v>82.12390303030304</v>
      </c>
      <c r="N193" s="10">
        <f t="shared" si="21"/>
        <v>29495.559999999998</v>
      </c>
      <c r="O193" s="10">
        <f t="shared" si="22"/>
        <v>29495.559999999998</v>
      </c>
      <c r="P193" s="10">
        <f t="shared" si="23"/>
        <v>82.12390303030304</v>
      </c>
    </row>
    <row r="194" spans="1:16" ht="12.75">
      <c r="A194" s="8" t="s">
        <v>25</v>
      </c>
      <c r="B194" s="9" t="s">
        <v>26</v>
      </c>
      <c r="C194" s="10">
        <v>20500</v>
      </c>
      <c r="D194" s="10">
        <v>14500</v>
      </c>
      <c r="E194" s="10">
        <v>14500</v>
      </c>
      <c r="F194" s="10">
        <v>14192.8</v>
      </c>
      <c r="G194" s="10">
        <v>0</v>
      </c>
      <c r="H194" s="10">
        <v>14192.8</v>
      </c>
      <c r="I194" s="10">
        <v>0</v>
      </c>
      <c r="J194" s="10">
        <v>0</v>
      </c>
      <c r="K194" s="10">
        <f t="shared" si="18"/>
        <v>307.2000000000007</v>
      </c>
      <c r="L194" s="10">
        <f t="shared" si="19"/>
        <v>307.2000000000007</v>
      </c>
      <c r="M194" s="10">
        <f t="shared" si="20"/>
        <v>97.88137931034481</v>
      </c>
      <c r="N194" s="10">
        <f t="shared" si="21"/>
        <v>307.2000000000007</v>
      </c>
      <c r="O194" s="10">
        <f t="shared" si="22"/>
        <v>307.2000000000007</v>
      </c>
      <c r="P194" s="10">
        <f t="shared" si="23"/>
        <v>97.88137931034481</v>
      </c>
    </row>
    <row r="195" spans="1:16" ht="12.75">
      <c r="A195" s="8" t="s">
        <v>27</v>
      </c>
      <c r="B195" s="9" t="s">
        <v>28</v>
      </c>
      <c r="C195" s="10">
        <v>15000</v>
      </c>
      <c r="D195" s="10">
        <v>7000</v>
      </c>
      <c r="E195" s="10">
        <v>7000</v>
      </c>
      <c r="F195" s="10">
        <v>5442.59</v>
      </c>
      <c r="G195" s="10">
        <v>0</v>
      </c>
      <c r="H195" s="10">
        <v>5442.59</v>
      </c>
      <c r="I195" s="10">
        <v>0</v>
      </c>
      <c r="J195" s="10">
        <v>0</v>
      </c>
      <c r="K195" s="10">
        <f t="shared" si="18"/>
        <v>1557.4099999999999</v>
      </c>
      <c r="L195" s="10">
        <f t="shared" si="19"/>
        <v>1557.4099999999999</v>
      </c>
      <c r="M195" s="10">
        <f t="shared" si="20"/>
        <v>77.75128571428571</v>
      </c>
      <c r="N195" s="10">
        <f t="shared" si="21"/>
        <v>1557.4099999999999</v>
      </c>
      <c r="O195" s="10">
        <f t="shared" si="22"/>
        <v>1557.4099999999999</v>
      </c>
      <c r="P195" s="10">
        <f t="shared" si="23"/>
        <v>77.75128571428571</v>
      </c>
    </row>
    <row r="196" spans="1:16" ht="12.75">
      <c r="A196" s="8" t="s">
        <v>31</v>
      </c>
      <c r="B196" s="9" t="s">
        <v>32</v>
      </c>
      <c r="C196" s="10">
        <v>10000</v>
      </c>
      <c r="D196" s="10">
        <v>5000</v>
      </c>
      <c r="E196" s="10">
        <v>5000</v>
      </c>
      <c r="F196" s="10">
        <v>4081.73</v>
      </c>
      <c r="G196" s="10">
        <v>0</v>
      </c>
      <c r="H196" s="10">
        <v>4081.73</v>
      </c>
      <c r="I196" s="10">
        <v>0</v>
      </c>
      <c r="J196" s="10">
        <v>0</v>
      </c>
      <c r="K196" s="10">
        <f t="shared" si="18"/>
        <v>918.27</v>
      </c>
      <c r="L196" s="10">
        <f t="shared" si="19"/>
        <v>918.27</v>
      </c>
      <c r="M196" s="10">
        <f t="shared" si="20"/>
        <v>81.6346</v>
      </c>
      <c r="N196" s="10">
        <f t="shared" si="21"/>
        <v>918.27</v>
      </c>
      <c r="O196" s="10">
        <f t="shared" si="22"/>
        <v>918.27</v>
      </c>
      <c r="P196" s="10">
        <f t="shared" si="23"/>
        <v>81.6346</v>
      </c>
    </row>
    <row r="197" spans="1:16" ht="12.75">
      <c r="A197" s="8" t="s">
        <v>35</v>
      </c>
      <c r="B197" s="9" t="s">
        <v>36</v>
      </c>
      <c r="C197" s="10">
        <v>10000</v>
      </c>
      <c r="D197" s="10">
        <v>0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8"/>
        <v>0</v>
      </c>
      <c r="L197" s="10">
        <f t="shared" si="19"/>
        <v>0</v>
      </c>
      <c r="M197" s="10">
        <f t="shared" si="20"/>
        <v>0</v>
      </c>
      <c r="N197" s="10">
        <f t="shared" si="21"/>
        <v>0</v>
      </c>
      <c r="O197" s="10">
        <f t="shared" si="22"/>
        <v>0</v>
      </c>
      <c r="P197" s="10">
        <f t="shared" si="23"/>
        <v>0</v>
      </c>
    </row>
    <row r="198" spans="1:16" ht="25.5">
      <c r="A198" s="5" t="s">
        <v>39</v>
      </c>
      <c r="B198" s="6" t="s">
        <v>40</v>
      </c>
      <c r="C198" s="7">
        <v>10000</v>
      </c>
      <c r="D198" s="7">
        <v>10000</v>
      </c>
      <c r="E198" s="7">
        <v>10000</v>
      </c>
      <c r="F198" s="7">
        <v>8000</v>
      </c>
      <c r="G198" s="7">
        <v>0</v>
      </c>
      <c r="H198" s="7">
        <v>8000</v>
      </c>
      <c r="I198" s="7">
        <v>0</v>
      </c>
      <c r="J198" s="7">
        <v>0</v>
      </c>
      <c r="K198" s="7">
        <f t="shared" si="18"/>
        <v>2000</v>
      </c>
      <c r="L198" s="7">
        <f t="shared" si="19"/>
        <v>2000</v>
      </c>
      <c r="M198" s="7">
        <f t="shared" si="20"/>
        <v>80</v>
      </c>
      <c r="N198" s="7">
        <f t="shared" si="21"/>
        <v>2000</v>
      </c>
      <c r="O198" s="7">
        <f t="shared" si="22"/>
        <v>2000</v>
      </c>
      <c r="P198" s="7">
        <f t="shared" si="23"/>
        <v>80</v>
      </c>
    </row>
    <row r="199" spans="1:16" ht="12.75">
      <c r="A199" s="8" t="s">
        <v>41</v>
      </c>
      <c r="B199" s="9" t="s">
        <v>42</v>
      </c>
      <c r="C199" s="10">
        <v>10000</v>
      </c>
      <c r="D199" s="10">
        <v>10000</v>
      </c>
      <c r="E199" s="10">
        <v>10000</v>
      </c>
      <c r="F199" s="10">
        <v>8000</v>
      </c>
      <c r="G199" s="10">
        <v>0</v>
      </c>
      <c r="H199" s="10">
        <v>8000</v>
      </c>
      <c r="I199" s="10">
        <v>0</v>
      </c>
      <c r="J199" s="10">
        <v>0</v>
      </c>
      <c r="K199" s="10">
        <f t="shared" si="18"/>
        <v>2000</v>
      </c>
      <c r="L199" s="10">
        <f t="shared" si="19"/>
        <v>2000</v>
      </c>
      <c r="M199" s="10">
        <f t="shared" si="20"/>
        <v>80</v>
      </c>
      <c r="N199" s="10">
        <f t="shared" si="21"/>
        <v>2000</v>
      </c>
      <c r="O199" s="10">
        <f t="shared" si="22"/>
        <v>2000</v>
      </c>
      <c r="P199" s="10">
        <f t="shared" si="23"/>
        <v>80</v>
      </c>
    </row>
    <row r="200" spans="1:16" ht="12.75">
      <c r="A200" s="5" t="s">
        <v>49</v>
      </c>
      <c r="B200" s="6" t="s">
        <v>50</v>
      </c>
      <c r="C200" s="7">
        <v>25000</v>
      </c>
      <c r="D200" s="7">
        <v>20000</v>
      </c>
      <c r="E200" s="7">
        <v>20000</v>
      </c>
      <c r="F200" s="7">
        <v>19965.68</v>
      </c>
      <c r="G200" s="7">
        <v>0</v>
      </c>
      <c r="H200" s="7">
        <v>19965.68</v>
      </c>
      <c r="I200" s="7">
        <v>0</v>
      </c>
      <c r="J200" s="7">
        <v>0</v>
      </c>
      <c r="K200" s="7">
        <f t="shared" si="18"/>
        <v>34.31999999999971</v>
      </c>
      <c r="L200" s="7">
        <f t="shared" si="19"/>
        <v>34.31999999999971</v>
      </c>
      <c r="M200" s="7">
        <f t="shared" si="20"/>
        <v>99.8284</v>
      </c>
      <c r="N200" s="7">
        <f t="shared" si="21"/>
        <v>34.31999999999971</v>
      </c>
      <c r="O200" s="7">
        <f t="shared" si="22"/>
        <v>34.31999999999971</v>
      </c>
      <c r="P200" s="7">
        <f t="shared" si="23"/>
        <v>99.8284</v>
      </c>
    </row>
    <row r="201" spans="1:16" ht="12.75">
      <c r="A201" s="8" t="s">
        <v>31</v>
      </c>
      <c r="B201" s="9" t="s">
        <v>32</v>
      </c>
      <c r="C201" s="10">
        <v>25000</v>
      </c>
      <c r="D201" s="10">
        <v>20000</v>
      </c>
      <c r="E201" s="10">
        <v>20000</v>
      </c>
      <c r="F201" s="10">
        <v>19965.68</v>
      </c>
      <c r="G201" s="10">
        <v>0</v>
      </c>
      <c r="H201" s="10">
        <v>19965.68</v>
      </c>
      <c r="I201" s="10">
        <v>0</v>
      </c>
      <c r="J201" s="10">
        <v>0</v>
      </c>
      <c r="K201" s="10">
        <f t="shared" si="18"/>
        <v>34.31999999999971</v>
      </c>
      <c r="L201" s="10">
        <f t="shared" si="19"/>
        <v>34.31999999999971</v>
      </c>
      <c r="M201" s="10">
        <f t="shared" si="20"/>
        <v>99.8284</v>
      </c>
      <c r="N201" s="10">
        <f t="shared" si="21"/>
        <v>34.31999999999971</v>
      </c>
      <c r="O201" s="10">
        <f t="shared" si="22"/>
        <v>34.31999999999971</v>
      </c>
      <c r="P201" s="10">
        <f t="shared" si="23"/>
        <v>99.8284</v>
      </c>
    </row>
    <row r="202" spans="1:16" ht="25.5">
      <c r="A202" s="5" t="s">
        <v>51</v>
      </c>
      <c r="B202" s="6" t="s">
        <v>52</v>
      </c>
      <c r="C202" s="7">
        <v>6000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0</v>
      </c>
      <c r="L202" s="7">
        <f t="shared" si="19"/>
        <v>0</v>
      </c>
      <c r="M202" s="7">
        <f t="shared" si="20"/>
        <v>0</v>
      </c>
      <c r="N202" s="7">
        <f t="shared" si="21"/>
        <v>0</v>
      </c>
      <c r="O202" s="7">
        <f t="shared" si="22"/>
        <v>0</v>
      </c>
      <c r="P202" s="7">
        <f t="shared" si="23"/>
        <v>0</v>
      </c>
    </row>
    <row r="203" spans="1:16" ht="12.75">
      <c r="A203" s="8" t="s">
        <v>27</v>
      </c>
      <c r="B203" s="9" t="s">
        <v>28</v>
      </c>
      <c r="C203" s="10">
        <v>6000</v>
      </c>
      <c r="D203" s="10">
        <v>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0</v>
      </c>
      <c r="M203" s="10">
        <f t="shared" si="20"/>
        <v>0</v>
      </c>
      <c r="N203" s="10">
        <f t="shared" si="21"/>
        <v>0</v>
      </c>
      <c r="O203" s="10">
        <f t="shared" si="22"/>
        <v>0</v>
      </c>
      <c r="P203" s="10">
        <f t="shared" si="23"/>
        <v>0</v>
      </c>
    </row>
    <row r="204" spans="1:16" ht="12.75">
      <c r="A204" s="5" t="s">
        <v>57</v>
      </c>
      <c r="B204" s="6" t="s">
        <v>58</v>
      </c>
      <c r="C204" s="7">
        <v>14000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f t="shared" si="18"/>
        <v>0</v>
      </c>
      <c r="L204" s="7">
        <f t="shared" si="19"/>
        <v>0</v>
      </c>
      <c r="M204" s="7">
        <f t="shared" si="20"/>
        <v>0</v>
      </c>
      <c r="N204" s="7">
        <f t="shared" si="21"/>
        <v>0</v>
      </c>
      <c r="O204" s="7">
        <f t="shared" si="22"/>
        <v>0</v>
      </c>
      <c r="P204" s="7">
        <f t="shared" si="23"/>
        <v>0</v>
      </c>
    </row>
    <row r="205" spans="1:16" ht="25.5">
      <c r="A205" s="8" t="s">
        <v>59</v>
      </c>
      <c r="B205" s="9" t="s">
        <v>60</v>
      </c>
      <c r="C205" s="10">
        <v>14000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f t="shared" si="18"/>
        <v>0</v>
      </c>
      <c r="L205" s="10">
        <f t="shared" si="19"/>
        <v>0</v>
      </c>
      <c r="M205" s="10">
        <f t="shared" si="20"/>
        <v>0</v>
      </c>
      <c r="N205" s="10">
        <f t="shared" si="21"/>
        <v>0</v>
      </c>
      <c r="O205" s="10">
        <f t="shared" si="22"/>
        <v>0</v>
      </c>
      <c r="P205" s="10">
        <f t="shared" si="23"/>
        <v>0</v>
      </c>
    </row>
    <row r="206" spans="1:16" ht="25.5">
      <c r="A206" s="5" t="s">
        <v>95</v>
      </c>
      <c r="B206" s="6" t="s">
        <v>96</v>
      </c>
      <c r="C206" s="7">
        <v>2844000</v>
      </c>
      <c r="D206" s="7">
        <v>3816100</v>
      </c>
      <c r="E206" s="7">
        <v>3816100</v>
      </c>
      <c r="F206" s="7">
        <v>3579049.98</v>
      </c>
      <c r="G206" s="7">
        <v>0</v>
      </c>
      <c r="H206" s="7">
        <v>3579049.98</v>
      </c>
      <c r="I206" s="7">
        <v>0</v>
      </c>
      <c r="J206" s="7">
        <v>0</v>
      </c>
      <c r="K206" s="7">
        <f t="shared" si="18"/>
        <v>237050.02000000002</v>
      </c>
      <c r="L206" s="7">
        <f t="shared" si="19"/>
        <v>237050.02000000002</v>
      </c>
      <c r="M206" s="7">
        <f t="shared" si="20"/>
        <v>93.78816016351773</v>
      </c>
      <c r="N206" s="7">
        <f t="shared" si="21"/>
        <v>237050.02000000002</v>
      </c>
      <c r="O206" s="7">
        <f t="shared" si="22"/>
        <v>237050.02000000002</v>
      </c>
      <c r="P206" s="7">
        <f t="shared" si="23"/>
        <v>93.78816016351773</v>
      </c>
    </row>
    <row r="207" spans="1:16" ht="51">
      <c r="A207" s="5" t="s">
        <v>19</v>
      </c>
      <c r="B207" s="6" t="s">
        <v>20</v>
      </c>
      <c r="C207" s="7">
        <v>1823000</v>
      </c>
      <c r="D207" s="7">
        <v>2330500</v>
      </c>
      <c r="E207" s="7">
        <v>2330500</v>
      </c>
      <c r="F207" s="7">
        <v>2278404.04</v>
      </c>
      <c r="G207" s="7">
        <v>0</v>
      </c>
      <c r="H207" s="7">
        <v>2278404.04</v>
      </c>
      <c r="I207" s="7">
        <v>0</v>
      </c>
      <c r="J207" s="7">
        <v>0</v>
      </c>
      <c r="K207" s="7">
        <f t="shared" si="18"/>
        <v>52095.95999999996</v>
      </c>
      <c r="L207" s="7">
        <f t="shared" si="19"/>
        <v>52095.95999999996</v>
      </c>
      <c r="M207" s="7">
        <f t="shared" si="20"/>
        <v>97.76460158764215</v>
      </c>
      <c r="N207" s="7">
        <f t="shared" si="21"/>
        <v>52095.95999999996</v>
      </c>
      <c r="O207" s="7">
        <f t="shared" si="22"/>
        <v>52095.95999999996</v>
      </c>
      <c r="P207" s="7">
        <f t="shared" si="23"/>
        <v>97.76460158764215</v>
      </c>
    </row>
    <row r="208" spans="1:16" ht="12.75">
      <c r="A208" s="8" t="s">
        <v>21</v>
      </c>
      <c r="B208" s="9" t="s">
        <v>22</v>
      </c>
      <c r="C208" s="10">
        <v>1376000</v>
      </c>
      <c r="D208" s="10">
        <v>1729800</v>
      </c>
      <c r="E208" s="10">
        <v>1729800</v>
      </c>
      <c r="F208" s="10">
        <v>1698396.77</v>
      </c>
      <c r="G208" s="10">
        <v>0</v>
      </c>
      <c r="H208" s="10">
        <v>1698396.77</v>
      </c>
      <c r="I208" s="10">
        <v>0</v>
      </c>
      <c r="J208" s="10">
        <v>0</v>
      </c>
      <c r="K208" s="10">
        <f t="shared" si="18"/>
        <v>31403.22999999998</v>
      </c>
      <c r="L208" s="10">
        <f t="shared" si="19"/>
        <v>31403.22999999998</v>
      </c>
      <c r="M208" s="10">
        <f t="shared" si="20"/>
        <v>98.18457451728524</v>
      </c>
      <c r="N208" s="10">
        <f t="shared" si="21"/>
        <v>31403.22999999998</v>
      </c>
      <c r="O208" s="10">
        <f t="shared" si="22"/>
        <v>31403.22999999998</v>
      </c>
      <c r="P208" s="10">
        <f t="shared" si="23"/>
        <v>98.18457451728524</v>
      </c>
    </row>
    <row r="209" spans="1:16" ht="12.75">
      <c r="A209" s="8" t="s">
        <v>23</v>
      </c>
      <c r="B209" s="9" t="s">
        <v>24</v>
      </c>
      <c r="C209" s="10">
        <v>303000</v>
      </c>
      <c r="D209" s="10">
        <v>384200</v>
      </c>
      <c r="E209" s="10">
        <v>384200</v>
      </c>
      <c r="F209" s="10">
        <v>376825.41</v>
      </c>
      <c r="G209" s="10">
        <v>0</v>
      </c>
      <c r="H209" s="10">
        <v>376825.41</v>
      </c>
      <c r="I209" s="10">
        <v>0</v>
      </c>
      <c r="J209" s="10">
        <v>0</v>
      </c>
      <c r="K209" s="10">
        <f t="shared" si="18"/>
        <v>7374.590000000026</v>
      </c>
      <c r="L209" s="10">
        <f t="shared" si="19"/>
        <v>7374.590000000026</v>
      </c>
      <c r="M209" s="10">
        <f t="shared" si="20"/>
        <v>98.08053357626235</v>
      </c>
      <c r="N209" s="10">
        <f t="shared" si="21"/>
        <v>7374.590000000026</v>
      </c>
      <c r="O209" s="10">
        <f t="shared" si="22"/>
        <v>7374.590000000026</v>
      </c>
      <c r="P209" s="10">
        <f t="shared" si="23"/>
        <v>98.08053357626235</v>
      </c>
    </row>
    <row r="210" spans="1:16" ht="12.75">
      <c r="A210" s="8" t="s">
        <v>25</v>
      </c>
      <c r="B210" s="9" t="s">
        <v>26</v>
      </c>
      <c r="C210" s="10">
        <v>50000</v>
      </c>
      <c r="D210" s="10">
        <v>47500</v>
      </c>
      <c r="E210" s="10">
        <v>47500</v>
      </c>
      <c r="F210" s="10">
        <v>46232.96</v>
      </c>
      <c r="G210" s="10">
        <v>0</v>
      </c>
      <c r="H210" s="10">
        <v>46232.96</v>
      </c>
      <c r="I210" s="10">
        <v>0</v>
      </c>
      <c r="J210" s="10">
        <v>0</v>
      </c>
      <c r="K210" s="10">
        <f t="shared" si="18"/>
        <v>1267.0400000000009</v>
      </c>
      <c r="L210" s="10">
        <f t="shared" si="19"/>
        <v>1267.0400000000009</v>
      </c>
      <c r="M210" s="10">
        <f t="shared" si="20"/>
        <v>97.33254736842105</v>
      </c>
      <c r="N210" s="10">
        <f t="shared" si="21"/>
        <v>1267.0400000000009</v>
      </c>
      <c r="O210" s="10">
        <f t="shared" si="22"/>
        <v>1267.0400000000009</v>
      </c>
      <c r="P210" s="10">
        <f t="shared" si="23"/>
        <v>97.33254736842105</v>
      </c>
    </row>
    <row r="211" spans="1:16" ht="12.75">
      <c r="A211" s="8" t="s">
        <v>27</v>
      </c>
      <c r="B211" s="9" t="s">
        <v>28</v>
      </c>
      <c r="C211" s="10">
        <v>50000</v>
      </c>
      <c r="D211" s="10">
        <v>127500</v>
      </c>
      <c r="E211" s="10">
        <v>127500</v>
      </c>
      <c r="F211" s="10">
        <v>126692.34</v>
      </c>
      <c r="G211" s="10">
        <v>0</v>
      </c>
      <c r="H211" s="10">
        <v>126692.34</v>
      </c>
      <c r="I211" s="10">
        <v>0</v>
      </c>
      <c r="J211" s="10">
        <v>0</v>
      </c>
      <c r="K211" s="10">
        <f t="shared" si="18"/>
        <v>807.6600000000035</v>
      </c>
      <c r="L211" s="10">
        <f t="shared" si="19"/>
        <v>807.6600000000035</v>
      </c>
      <c r="M211" s="10">
        <f t="shared" si="20"/>
        <v>99.36654117647059</v>
      </c>
      <c r="N211" s="10">
        <f t="shared" si="21"/>
        <v>807.6600000000035</v>
      </c>
      <c r="O211" s="10">
        <f t="shared" si="22"/>
        <v>807.6600000000035</v>
      </c>
      <c r="P211" s="10">
        <f t="shared" si="23"/>
        <v>99.36654117647059</v>
      </c>
    </row>
    <row r="212" spans="1:16" ht="12.75">
      <c r="A212" s="8" t="s">
        <v>29</v>
      </c>
      <c r="B212" s="9" t="s">
        <v>30</v>
      </c>
      <c r="C212" s="10">
        <v>3000</v>
      </c>
      <c r="D212" s="10">
        <v>500</v>
      </c>
      <c r="E212" s="10">
        <v>500</v>
      </c>
      <c r="F212" s="10">
        <v>384</v>
      </c>
      <c r="G212" s="10">
        <v>0</v>
      </c>
      <c r="H212" s="10">
        <v>384</v>
      </c>
      <c r="I212" s="10">
        <v>0</v>
      </c>
      <c r="J212" s="10">
        <v>0</v>
      </c>
      <c r="K212" s="10">
        <f t="shared" si="18"/>
        <v>116</v>
      </c>
      <c r="L212" s="10">
        <f t="shared" si="19"/>
        <v>116</v>
      </c>
      <c r="M212" s="10">
        <f t="shared" si="20"/>
        <v>76.8</v>
      </c>
      <c r="N212" s="10">
        <f t="shared" si="21"/>
        <v>116</v>
      </c>
      <c r="O212" s="10">
        <f t="shared" si="22"/>
        <v>116</v>
      </c>
      <c r="P212" s="10">
        <f t="shared" si="23"/>
        <v>76.8</v>
      </c>
    </row>
    <row r="213" spans="1:16" ht="12.75">
      <c r="A213" s="8" t="s">
        <v>31</v>
      </c>
      <c r="B213" s="9" t="s">
        <v>32</v>
      </c>
      <c r="C213" s="10">
        <v>11000</v>
      </c>
      <c r="D213" s="10">
        <v>12000</v>
      </c>
      <c r="E213" s="10">
        <v>12000</v>
      </c>
      <c r="F213" s="10">
        <v>11711.09</v>
      </c>
      <c r="G213" s="10">
        <v>0</v>
      </c>
      <c r="H213" s="10">
        <v>11711.09</v>
      </c>
      <c r="I213" s="10">
        <v>0</v>
      </c>
      <c r="J213" s="10">
        <v>0</v>
      </c>
      <c r="K213" s="10">
        <f t="shared" si="18"/>
        <v>288.90999999999985</v>
      </c>
      <c r="L213" s="10">
        <f t="shared" si="19"/>
        <v>288.90999999999985</v>
      </c>
      <c r="M213" s="10">
        <f t="shared" si="20"/>
        <v>97.59241666666667</v>
      </c>
      <c r="N213" s="10">
        <f t="shared" si="21"/>
        <v>288.90999999999985</v>
      </c>
      <c r="O213" s="10">
        <f t="shared" si="22"/>
        <v>288.90999999999985</v>
      </c>
      <c r="P213" s="10">
        <f t="shared" si="23"/>
        <v>97.59241666666667</v>
      </c>
    </row>
    <row r="214" spans="1:16" ht="12.75">
      <c r="A214" s="8" t="s">
        <v>33</v>
      </c>
      <c r="B214" s="9" t="s">
        <v>34</v>
      </c>
      <c r="C214" s="10">
        <v>30000</v>
      </c>
      <c r="D214" s="10">
        <v>25200</v>
      </c>
      <c r="E214" s="10">
        <v>25200</v>
      </c>
      <c r="F214" s="10">
        <v>14361.47</v>
      </c>
      <c r="G214" s="10">
        <v>0</v>
      </c>
      <c r="H214" s="10">
        <v>14361.47</v>
      </c>
      <c r="I214" s="10">
        <v>0</v>
      </c>
      <c r="J214" s="10">
        <v>0</v>
      </c>
      <c r="K214" s="10">
        <f t="shared" si="18"/>
        <v>10838.53</v>
      </c>
      <c r="L214" s="10">
        <f t="shared" si="19"/>
        <v>10838.53</v>
      </c>
      <c r="M214" s="10">
        <f t="shared" si="20"/>
        <v>56.98996031746032</v>
      </c>
      <c r="N214" s="10">
        <f t="shared" si="21"/>
        <v>10838.53</v>
      </c>
      <c r="O214" s="10">
        <f t="shared" si="22"/>
        <v>10838.53</v>
      </c>
      <c r="P214" s="10">
        <f t="shared" si="23"/>
        <v>56.98996031746032</v>
      </c>
    </row>
    <row r="215" spans="1:16" ht="25.5">
      <c r="A215" s="8" t="s">
        <v>37</v>
      </c>
      <c r="B215" s="9" t="s">
        <v>38</v>
      </c>
      <c r="C215" s="10">
        <v>0</v>
      </c>
      <c r="D215" s="10">
        <v>3800</v>
      </c>
      <c r="E215" s="10">
        <v>3800</v>
      </c>
      <c r="F215" s="10">
        <v>3800</v>
      </c>
      <c r="G215" s="10">
        <v>0</v>
      </c>
      <c r="H215" s="10">
        <v>3800</v>
      </c>
      <c r="I215" s="10">
        <v>0</v>
      </c>
      <c r="J215" s="10">
        <v>0</v>
      </c>
      <c r="K215" s="10">
        <f t="shared" si="18"/>
        <v>0</v>
      </c>
      <c r="L215" s="10">
        <f t="shared" si="19"/>
        <v>0</v>
      </c>
      <c r="M215" s="10">
        <f t="shared" si="20"/>
        <v>100</v>
      </c>
      <c r="N215" s="10">
        <f t="shared" si="21"/>
        <v>0</v>
      </c>
      <c r="O215" s="10">
        <f t="shared" si="22"/>
        <v>0</v>
      </c>
      <c r="P215" s="10">
        <f t="shared" si="23"/>
        <v>100</v>
      </c>
    </row>
    <row r="216" spans="1:16" ht="25.5">
      <c r="A216" s="5" t="s">
        <v>39</v>
      </c>
      <c r="B216" s="6" t="s">
        <v>40</v>
      </c>
      <c r="C216" s="7">
        <v>120000</v>
      </c>
      <c r="D216" s="7">
        <v>321000</v>
      </c>
      <c r="E216" s="7">
        <v>321000</v>
      </c>
      <c r="F216" s="7">
        <v>321000</v>
      </c>
      <c r="G216" s="7">
        <v>0</v>
      </c>
      <c r="H216" s="7">
        <v>321000</v>
      </c>
      <c r="I216" s="7">
        <v>0</v>
      </c>
      <c r="J216" s="7">
        <v>0</v>
      </c>
      <c r="K216" s="7">
        <f t="shared" si="18"/>
        <v>0</v>
      </c>
      <c r="L216" s="7">
        <f t="shared" si="19"/>
        <v>0</v>
      </c>
      <c r="M216" s="7">
        <f t="shared" si="20"/>
        <v>100</v>
      </c>
      <c r="N216" s="7">
        <f t="shared" si="21"/>
        <v>0</v>
      </c>
      <c r="O216" s="7">
        <f t="shared" si="22"/>
        <v>0</v>
      </c>
      <c r="P216" s="7">
        <f t="shared" si="23"/>
        <v>100</v>
      </c>
    </row>
    <row r="217" spans="1:16" ht="12.75">
      <c r="A217" s="8" t="s">
        <v>41</v>
      </c>
      <c r="B217" s="9" t="s">
        <v>42</v>
      </c>
      <c r="C217" s="10">
        <v>120000</v>
      </c>
      <c r="D217" s="10">
        <v>321000</v>
      </c>
      <c r="E217" s="10">
        <v>321000</v>
      </c>
      <c r="F217" s="10">
        <v>321000</v>
      </c>
      <c r="G217" s="10">
        <v>0</v>
      </c>
      <c r="H217" s="10">
        <v>321000</v>
      </c>
      <c r="I217" s="10">
        <v>0</v>
      </c>
      <c r="J217" s="10">
        <v>0</v>
      </c>
      <c r="K217" s="10">
        <f aca="true" t="shared" si="24" ref="K217:K278">E217-F217</f>
        <v>0</v>
      </c>
      <c r="L217" s="10">
        <f aca="true" t="shared" si="25" ref="L217:L278">D217-F217</f>
        <v>0</v>
      </c>
      <c r="M217" s="10">
        <f aca="true" t="shared" si="26" ref="M217:M278">IF(E217=0,0,(F217/E217)*100)</f>
        <v>100</v>
      </c>
      <c r="N217" s="10">
        <f aca="true" t="shared" si="27" ref="N217:N278">D217-H217</f>
        <v>0</v>
      </c>
      <c r="O217" s="10">
        <f aca="true" t="shared" si="28" ref="O217:O278">E217-H217</f>
        <v>0</v>
      </c>
      <c r="P217" s="10">
        <f aca="true" t="shared" si="29" ref="P217:P278">IF(E217=0,0,(H217/E217)*100)</f>
        <v>100</v>
      </c>
    </row>
    <row r="218" spans="1:16" ht="25.5">
      <c r="A218" s="5" t="s">
        <v>45</v>
      </c>
      <c r="B218" s="6" t="s">
        <v>46</v>
      </c>
      <c r="C218" s="7">
        <v>130000</v>
      </c>
      <c r="D218" s="7">
        <v>40000</v>
      </c>
      <c r="E218" s="7">
        <v>40000</v>
      </c>
      <c r="F218" s="7">
        <v>30695</v>
      </c>
      <c r="G218" s="7">
        <v>0</v>
      </c>
      <c r="H218" s="7">
        <v>30695</v>
      </c>
      <c r="I218" s="7">
        <v>0</v>
      </c>
      <c r="J218" s="7">
        <v>0</v>
      </c>
      <c r="K218" s="7">
        <f t="shared" si="24"/>
        <v>9305</v>
      </c>
      <c r="L218" s="7">
        <f t="shared" si="25"/>
        <v>9305</v>
      </c>
      <c r="M218" s="7">
        <f t="shared" si="26"/>
        <v>76.7375</v>
      </c>
      <c r="N218" s="7">
        <f t="shared" si="27"/>
        <v>9305</v>
      </c>
      <c r="O218" s="7">
        <f t="shared" si="28"/>
        <v>9305</v>
      </c>
      <c r="P218" s="7">
        <f t="shared" si="29"/>
        <v>76.7375</v>
      </c>
    </row>
    <row r="219" spans="1:16" ht="12.75">
      <c r="A219" s="8" t="s">
        <v>27</v>
      </c>
      <c r="B219" s="9" t="s">
        <v>28</v>
      </c>
      <c r="C219" s="10">
        <v>130000</v>
      </c>
      <c r="D219" s="10">
        <v>40000</v>
      </c>
      <c r="E219" s="10">
        <v>40000</v>
      </c>
      <c r="F219" s="10">
        <v>30695</v>
      </c>
      <c r="G219" s="10">
        <v>0</v>
      </c>
      <c r="H219" s="10">
        <v>30695</v>
      </c>
      <c r="I219" s="10">
        <v>0</v>
      </c>
      <c r="J219" s="10">
        <v>0</v>
      </c>
      <c r="K219" s="10">
        <f t="shared" si="24"/>
        <v>9305</v>
      </c>
      <c r="L219" s="10">
        <f t="shared" si="25"/>
        <v>9305</v>
      </c>
      <c r="M219" s="10">
        <f t="shared" si="26"/>
        <v>76.7375</v>
      </c>
      <c r="N219" s="10">
        <f t="shared" si="27"/>
        <v>9305</v>
      </c>
      <c r="O219" s="10">
        <f t="shared" si="28"/>
        <v>9305</v>
      </c>
      <c r="P219" s="10">
        <f t="shared" si="29"/>
        <v>76.7375</v>
      </c>
    </row>
    <row r="220" spans="1:16" ht="25.5">
      <c r="A220" s="5" t="s">
        <v>69</v>
      </c>
      <c r="B220" s="6" t="s">
        <v>70</v>
      </c>
      <c r="C220" s="7">
        <v>55000</v>
      </c>
      <c r="D220" s="7">
        <v>85000</v>
      </c>
      <c r="E220" s="7">
        <v>85000</v>
      </c>
      <c r="F220" s="7">
        <v>85000</v>
      </c>
      <c r="G220" s="7">
        <v>0</v>
      </c>
      <c r="H220" s="7">
        <v>85000</v>
      </c>
      <c r="I220" s="7">
        <v>0</v>
      </c>
      <c r="J220" s="7">
        <v>0</v>
      </c>
      <c r="K220" s="7">
        <f t="shared" si="24"/>
        <v>0</v>
      </c>
      <c r="L220" s="7">
        <f t="shared" si="25"/>
        <v>0</v>
      </c>
      <c r="M220" s="7">
        <f t="shared" si="26"/>
        <v>100</v>
      </c>
      <c r="N220" s="7">
        <f t="shared" si="27"/>
        <v>0</v>
      </c>
      <c r="O220" s="7">
        <f t="shared" si="28"/>
        <v>0</v>
      </c>
      <c r="P220" s="7">
        <f t="shared" si="29"/>
        <v>100</v>
      </c>
    </row>
    <row r="221" spans="1:16" ht="12.75">
      <c r="A221" s="8" t="s">
        <v>25</v>
      </c>
      <c r="B221" s="9" t="s">
        <v>26</v>
      </c>
      <c r="C221" s="10">
        <v>45000</v>
      </c>
      <c r="D221" s="10">
        <v>85000</v>
      </c>
      <c r="E221" s="10">
        <v>85000</v>
      </c>
      <c r="F221" s="10">
        <v>85000</v>
      </c>
      <c r="G221" s="10">
        <v>0</v>
      </c>
      <c r="H221" s="10">
        <v>85000</v>
      </c>
      <c r="I221" s="10">
        <v>0</v>
      </c>
      <c r="J221" s="10">
        <v>0</v>
      </c>
      <c r="K221" s="10">
        <f t="shared" si="24"/>
        <v>0</v>
      </c>
      <c r="L221" s="10">
        <f t="shared" si="25"/>
        <v>0</v>
      </c>
      <c r="M221" s="10">
        <f t="shared" si="26"/>
        <v>100</v>
      </c>
      <c r="N221" s="10">
        <f t="shared" si="27"/>
        <v>0</v>
      </c>
      <c r="O221" s="10">
        <f t="shared" si="28"/>
        <v>0</v>
      </c>
      <c r="P221" s="10">
        <f t="shared" si="29"/>
        <v>100</v>
      </c>
    </row>
    <row r="222" spans="1:16" ht="12.75">
      <c r="A222" s="8" t="s">
        <v>55</v>
      </c>
      <c r="B222" s="9" t="s">
        <v>56</v>
      </c>
      <c r="C222" s="10">
        <v>10000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24"/>
        <v>0</v>
      </c>
      <c r="L222" s="10">
        <f t="shared" si="25"/>
        <v>0</v>
      </c>
      <c r="M222" s="10">
        <f t="shared" si="26"/>
        <v>0</v>
      </c>
      <c r="N222" s="10">
        <f t="shared" si="27"/>
        <v>0</v>
      </c>
      <c r="O222" s="10">
        <f t="shared" si="28"/>
        <v>0</v>
      </c>
      <c r="P222" s="10">
        <f t="shared" si="29"/>
        <v>0</v>
      </c>
    </row>
    <row r="223" spans="1:16" ht="12.75">
      <c r="A223" s="5" t="s">
        <v>49</v>
      </c>
      <c r="B223" s="6" t="s">
        <v>50</v>
      </c>
      <c r="C223" s="7">
        <v>140000</v>
      </c>
      <c r="D223" s="7">
        <v>533000</v>
      </c>
      <c r="E223" s="7">
        <v>533000</v>
      </c>
      <c r="F223" s="7">
        <v>507394.63</v>
      </c>
      <c r="G223" s="7">
        <v>0</v>
      </c>
      <c r="H223" s="7">
        <v>507394.63</v>
      </c>
      <c r="I223" s="7">
        <v>0</v>
      </c>
      <c r="J223" s="7">
        <v>0</v>
      </c>
      <c r="K223" s="7">
        <f t="shared" si="24"/>
        <v>25605.369999999995</v>
      </c>
      <c r="L223" s="7">
        <f t="shared" si="25"/>
        <v>25605.369999999995</v>
      </c>
      <c r="M223" s="7">
        <f t="shared" si="26"/>
        <v>95.19599061913696</v>
      </c>
      <c r="N223" s="7">
        <f t="shared" si="27"/>
        <v>25605.369999999995</v>
      </c>
      <c r="O223" s="7">
        <f t="shared" si="28"/>
        <v>25605.369999999995</v>
      </c>
      <c r="P223" s="7">
        <f t="shared" si="29"/>
        <v>95.19599061913696</v>
      </c>
    </row>
    <row r="224" spans="1:16" ht="12.75">
      <c r="A224" s="8" t="s">
        <v>25</v>
      </c>
      <c r="B224" s="9" t="s">
        <v>26</v>
      </c>
      <c r="C224" s="10">
        <v>0</v>
      </c>
      <c r="D224" s="10">
        <v>170000</v>
      </c>
      <c r="E224" s="10">
        <v>170000</v>
      </c>
      <c r="F224" s="10">
        <v>169904</v>
      </c>
      <c r="G224" s="10">
        <v>0</v>
      </c>
      <c r="H224" s="10">
        <v>169904</v>
      </c>
      <c r="I224" s="10">
        <v>0</v>
      </c>
      <c r="J224" s="10">
        <v>0</v>
      </c>
      <c r="K224" s="10">
        <f t="shared" si="24"/>
        <v>96</v>
      </c>
      <c r="L224" s="10">
        <f t="shared" si="25"/>
        <v>96</v>
      </c>
      <c r="M224" s="10">
        <f t="shared" si="26"/>
        <v>99.94352941176471</v>
      </c>
      <c r="N224" s="10">
        <f t="shared" si="27"/>
        <v>96</v>
      </c>
      <c r="O224" s="10">
        <f t="shared" si="28"/>
        <v>96</v>
      </c>
      <c r="P224" s="10">
        <f t="shared" si="29"/>
        <v>99.94352941176471</v>
      </c>
    </row>
    <row r="225" spans="1:16" ht="12.75">
      <c r="A225" s="8" t="s">
        <v>27</v>
      </c>
      <c r="B225" s="9" t="s">
        <v>28</v>
      </c>
      <c r="C225" s="10">
        <v>30000</v>
      </c>
      <c r="D225" s="10">
        <v>223000</v>
      </c>
      <c r="E225" s="10">
        <v>223000</v>
      </c>
      <c r="F225" s="10">
        <v>201077.8</v>
      </c>
      <c r="G225" s="10">
        <v>0</v>
      </c>
      <c r="H225" s="10">
        <v>201077.8</v>
      </c>
      <c r="I225" s="10">
        <v>0</v>
      </c>
      <c r="J225" s="10">
        <v>0</v>
      </c>
      <c r="K225" s="10">
        <f t="shared" si="24"/>
        <v>21922.20000000001</v>
      </c>
      <c r="L225" s="10">
        <f t="shared" si="25"/>
        <v>21922.20000000001</v>
      </c>
      <c r="M225" s="10">
        <f t="shared" si="26"/>
        <v>90.16941704035874</v>
      </c>
      <c r="N225" s="10">
        <f t="shared" si="27"/>
        <v>21922.20000000001</v>
      </c>
      <c r="O225" s="10">
        <f t="shared" si="28"/>
        <v>21922.20000000001</v>
      </c>
      <c r="P225" s="10">
        <f t="shared" si="29"/>
        <v>90.16941704035874</v>
      </c>
    </row>
    <row r="226" spans="1:16" ht="12.75">
      <c r="A226" s="8" t="s">
        <v>31</v>
      </c>
      <c r="B226" s="9" t="s">
        <v>32</v>
      </c>
      <c r="C226" s="10">
        <v>110000</v>
      </c>
      <c r="D226" s="10">
        <v>130000</v>
      </c>
      <c r="E226" s="10">
        <v>130000</v>
      </c>
      <c r="F226" s="10">
        <v>127408.69</v>
      </c>
      <c r="G226" s="10">
        <v>0</v>
      </c>
      <c r="H226" s="10">
        <v>127408.69</v>
      </c>
      <c r="I226" s="10">
        <v>0</v>
      </c>
      <c r="J226" s="10">
        <v>0</v>
      </c>
      <c r="K226" s="10">
        <f t="shared" si="24"/>
        <v>2591.3099999999977</v>
      </c>
      <c r="L226" s="10">
        <f t="shared" si="25"/>
        <v>2591.3099999999977</v>
      </c>
      <c r="M226" s="10">
        <f t="shared" si="26"/>
        <v>98.00668461538461</v>
      </c>
      <c r="N226" s="10">
        <f t="shared" si="27"/>
        <v>2591.3099999999977</v>
      </c>
      <c r="O226" s="10">
        <f t="shared" si="28"/>
        <v>2591.3099999999977</v>
      </c>
      <c r="P226" s="10">
        <f t="shared" si="29"/>
        <v>98.00668461538461</v>
      </c>
    </row>
    <row r="227" spans="1:16" ht="12.75">
      <c r="A227" s="8" t="s">
        <v>35</v>
      </c>
      <c r="B227" s="9" t="s">
        <v>36</v>
      </c>
      <c r="C227" s="10">
        <v>0</v>
      </c>
      <c r="D227" s="10">
        <v>10000</v>
      </c>
      <c r="E227" s="10">
        <v>10000</v>
      </c>
      <c r="F227" s="10">
        <v>9004.14</v>
      </c>
      <c r="G227" s="10">
        <v>0</v>
      </c>
      <c r="H227" s="10">
        <v>9004.14</v>
      </c>
      <c r="I227" s="10">
        <v>0</v>
      </c>
      <c r="J227" s="10">
        <v>0</v>
      </c>
      <c r="K227" s="10">
        <f t="shared" si="24"/>
        <v>995.8600000000006</v>
      </c>
      <c r="L227" s="10">
        <f t="shared" si="25"/>
        <v>995.8600000000006</v>
      </c>
      <c r="M227" s="10">
        <f t="shared" si="26"/>
        <v>90.0414</v>
      </c>
      <c r="N227" s="10">
        <f t="shared" si="27"/>
        <v>995.8600000000006</v>
      </c>
      <c r="O227" s="10">
        <f t="shared" si="28"/>
        <v>995.8600000000006</v>
      </c>
      <c r="P227" s="10">
        <f t="shared" si="29"/>
        <v>90.0414</v>
      </c>
    </row>
    <row r="228" spans="1:16" ht="25.5">
      <c r="A228" s="5" t="s">
        <v>51</v>
      </c>
      <c r="B228" s="6" t="s">
        <v>52</v>
      </c>
      <c r="C228" s="7">
        <v>450000</v>
      </c>
      <c r="D228" s="7">
        <v>89600</v>
      </c>
      <c r="E228" s="7">
        <v>89600</v>
      </c>
      <c r="F228" s="7">
        <v>89556.31</v>
      </c>
      <c r="G228" s="7">
        <v>0</v>
      </c>
      <c r="H228" s="7">
        <v>89556.31</v>
      </c>
      <c r="I228" s="7">
        <v>0</v>
      </c>
      <c r="J228" s="7">
        <v>0</v>
      </c>
      <c r="K228" s="7">
        <f t="shared" si="24"/>
        <v>43.69000000000233</v>
      </c>
      <c r="L228" s="7">
        <f t="shared" si="25"/>
        <v>43.69000000000233</v>
      </c>
      <c r="M228" s="7">
        <f t="shared" si="26"/>
        <v>99.95123883928572</v>
      </c>
      <c r="N228" s="7">
        <f t="shared" si="27"/>
        <v>43.69000000000233</v>
      </c>
      <c r="O228" s="7">
        <f t="shared" si="28"/>
        <v>43.69000000000233</v>
      </c>
      <c r="P228" s="7">
        <f t="shared" si="29"/>
        <v>99.95123883928572</v>
      </c>
    </row>
    <row r="229" spans="1:16" ht="12.75">
      <c r="A229" s="8" t="s">
        <v>27</v>
      </c>
      <c r="B229" s="9" t="s">
        <v>28</v>
      </c>
      <c r="C229" s="10">
        <v>450000</v>
      </c>
      <c r="D229" s="10">
        <v>89600</v>
      </c>
      <c r="E229" s="10">
        <v>89600</v>
      </c>
      <c r="F229" s="10">
        <v>89556.31</v>
      </c>
      <c r="G229" s="10">
        <v>0</v>
      </c>
      <c r="H229" s="10">
        <v>89556.31</v>
      </c>
      <c r="I229" s="10">
        <v>0</v>
      </c>
      <c r="J229" s="10">
        <v>0</v>
      </c>
      <c r="K229" s="10">
        <f t="shared" si="24"/>
        <v>43.69000000000233</v>
      </c>
      <c r="L229" s="10">
        <f t="shared" si="25"/>
        <v>43.69000000000233</v>
      </c>
      <c r="M229" s="10">
        <f t="shared" si="26"/>
        <v>99.95123883928572</v>
      </c>
      <c r="N229" s="10">
        <f t="shared" si="27"/>
        <v>43.69000000000233</v>
      </c>
      <c r="O229" s="10">
        <f t="shared" si="28"/>
        <v>43.69000000000233</v>
      </c>
      <c r="P229" s="10">
        <f t="shared" si="29"/>
        <v>99.95123883928572</v>
      </c>
    </row>
    <row r="230" spans="1:16" ht="25.5">
      <c r="A230" s="5" t="s">
        <v>53</v>
      </c>
      <c r="B230" s="6" t="s">
        <v>54</v>
      </c>
      <c r="C230" s="7">
        <v>20000</v>
      </c>
      <c r="D230" s="7">
        <v>20000</v>
      </c>
      <c r="E230" s="7">
        <v>20000</v>
      </c>
      <c r="F230" s="7">
        <v>20000</v>
      </c>
      <c r="G230" s="7">
        <v>0</v>
      </c>
      <c r="H230" s="7">
        <v>20000</v>
      </c>
      <c r="I230" s="7">
        <v>0</v>
      </c>
      <c r="J230" s="7">
        <v>0</v>
      </c>
      <c r="K230" s="7">
        <f t="shared" si="24"/>
        <v>0</v>
      </c>
      <c r="L230" s="7">
        <f t="shared" si="25"/>
        <v>0</v>
      </c>
      <c r="M230" s="7">
        <f t="shared" si="26"/>
        <v>100</v>
      </c>
      <c r="N230" s="7">
        <f t="shared" si="27"/>
        <v>0</v>
      </c>
      <c r="O230" s="7">
        <f t="shared" si="28"/>
        <v>0</v>
      </c>
      <c r="P230" s="7">
        <f t="shared" si="29"/>
        <v>100</v>
      </c>
    </row>
    <row r="231" spans="1:16" ht="12.75">
      <c r="A231" s="8" t="s">
        <v>55</v>
      </c>
      <c r="B231" s="9" t="s">
        <v>56</v>
      </c>
      <c r="C231" s="10">
        <v>20000</v>
      </c>
      <c r="D231" s="10">
        <v>20000</v>
      </c>
      <c r="E231" s="10">
        <v>20000</v>
      </c>
      <c r="F231" s="10">
        <v>20000</v>
      </c>
      <c r="G231" s="10">
        <v>0</v>
      </c>
      <c r="H231" s="10">
        <v>20000</v>
      </c>
      <c r="I231" s="10">
        <v>0</v>
      </c>
      <c r="J231" s="10">
        <v>0</v>
      </c>
      <c r="K231" s="10">
        <f t="shared" si="24"/>
        <v>0</v>
      </c>
      <c r="L231" s="10">
        <f t="shared" si="25"/>
        <v>0</v>
      </c>
      <c r="M231" s="10">
        <f t="shared" si="26"/>
        <v>100</v>
      </c>
      <c r="N231" s="10">
        <f t="shared" si="27"/>
        <v>0</v>
      </c>
      <c r="O231" s="10">
        <f t="shared" si="28"/>
        <v>0</v>
      </c>
      <c r="P231" s="10">
        <f t="shared" si="29"/>
        <v>100</v>
      </c>
    </row>
    <row r="232" spans="1:16" ht="12.75">
      <c r="A232" s="5" t="s">
        <v>81</v>
      </c>
      <c r="B232" s="6" t="s">
        <v>82</v>
      </c>
      <c r="C232" s="7">
        <v>1000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 t="shared" si="24"/>
        <v>0</v>
      </c>
      <c r="L232" s="7">
        <f t="shared" si="25"/>
        <v>0</v>
      </c>
      <c r="M232" s="7">
        <f t="shared" si="26"/>
        <v>0</v>
      </c>
      <c r="N232" s="7">
        <f t="shared" si="27"/>
        <v>0</v>
      </c>
      <c r="O232" s="7">
        <f t="shared" si="28"/>
        <v>0</v>
      </c>
      <c r="P232" s="7">
        <f t="shared" si="29"/>
        <v>0</v>
      </c>
    </row>
    <row r="233" spans="1:16" ht="12.75">
      <c r="A233" s="8" t="s">
        <v>27</v>
      </c>
      <c r="B233" s="9" t="s">
        <v>28</v>
      </c>
      <c r="C233" s="10">
        <v>1000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 t="shared" si="24"/>
        <v>0</v>
      </c>
      <c r="L233" s="10">
        <f t="shared" si="25"/>
        <v>0</v>
      </c>
      <c r="M233" s="10">
        <f t="shared" si="26"/>
        <v>0</v>
      </c>
      <c r="N233" s="10">
        <f t="shared" si="27"/>
        <v>0</v>
      </c>
      <c r="O233" s="10">
        <f t="shared" si="28"/>
        <v>0</v>
      </c>
      <c r="P233" s="10">
        <f t="shared" si="29"/>
        <v>0</v>
      </c>
    </row>
    <row r="234" spans="1:16" ht="12.75">
      <c r="A234" s="5" t="s">
        <v>57</v>
      </c>
      <c r="B234" s="6" t="s">
        <v>58</v>
      </c>
      <c r="C234" s="7">
        <v>105000</v>
      </c>
      <c r="D234" s="7">
        <v>355000</v>
      </c>
      <c r="E234" s="7">
        <v>355000</v>
      </c>
      <c r="F234" s="7">
        <v>205000</v>
      </c>
      <c r="G234" s="7">
        <v>0</v>
      </c>
      <c r="H234" s="7">
        <v>205000</v>
      </c>
      <c r="I234" s="7">
        <v>0</v>
      </c>
      <c r="J234" s="7">
        <v>0</v>
      </c>
      <c r="K234" s="7">
        <f t="shared" si="24"/>
        <v>150000</v>
      </c>
      <c r="L234" s="7">
        <f t="shared" si="25"/>
        <v>150000</v>
      </c>
      <c r="M234" s="7">
        <f t="shared" si="26"/>
        <v>57.74647887323944</v>
      </c>
      <c r="N234" s="7">
        <f t="shared" si="27"/>
        <v>150000</v>
      </c>
      <c r="O234" s="7">
        <f t="shared" si="28"/>
        <v>150000</v>
      </c>
      <c r="P234" s="7">
        <f t="shared" si="29"/>
        <v>57.74647887323944</v>
      </c>
    </row>
    <row r="235" spans="1:16" ht="25.5">
      <c r="A235" s="8" t="s">
        <v>59</v>
      </c>
      <c r="B235" s="9" t="s">
        <v>60</v>
      </c>
      <c r="C235" s="10">
        <v>105000</v>
      </c>
      <c r="D235" s="10">
        <v>355000</v>
      </c>
      <c r="E235" s="10">
        <v>355000</v>
      </c>
      <c r="F235" s="10">
        <v>205000</v>
      </c>
      <c r="G235" s="10">
        <v>0</v>
      </c>
      <c r="H235" s="10">
        <v>205000</v>
      </c>
      <c r="I235" s="10">
        <v>0</v>
      </c>
      <c r="J235" s="10">
        <v>0</v>
      </c>
      <c r="K235" s="10">
        <f t="shared" si="24"/>
        <v>150000</v>
      </c>
      <c r="L235" s="10">
        <f t="shared" si="25"/>
        <v>150000</v>
      </c>
      <c r="M235" s="10">
        <f t="shared" si="26"/>
        <v>57.74647887323944</v>
      </c>
      <c r="N235" s="10">
        <f t="shared" si="27"/>
        <v>150000</v>
      </c>
      <c r="O235" s="10">
        <f t="shared" si="28"/>
        <v>150000</v>
      </c>
      <c r="P235" s="10">
        <f t="shared" si="29"/>
        <v>57.74647887323944</v>
      </c>
    </row>
    <row r="236" spans="1:16" ht="38.25">
      <c r="A236" s="5" t="s">
        <v>61</v>
      </c>
      <c r="B236" s="6" t="s">
        <v>62</v>
      </c>
      <c r="C236" s="7">
        <v>0</v>
      </c>
      <c r="D236" s="7">
        <v>42000</v>
      </c>
      <c r="E236" s="7">
        <v>42000</v>
      </c>
      <c r="F236" s="7">
        <v>42000</v>
      </c>
      <c r="G236" s="7">
        <v>0</v>
      </c>
      <c r="H236" s="7">
        <v>42000</v>
      </c>
      <c r="I236" s="7">
        <v>0</v>
      </c>
      <c r="J236" s="7">
        <v>0</v>
      </c>
      <c r="K236" s="7">
        <f t="shared" si="24"/>
        <v>0</v>
      </c>
      <c r="L236" s="7">
        <f t="shared" si="25"/>
        <v>0</v>
      </c>
      <c r="M236" s="7">
        <f t="shared" si="26"/>
        <v>100</v>
      </c>
      <c r="N236" s="7">
        <f t="shared" si="27"/>
        <v>0</v>
      </c>
      <c r="O236" s="7">
        <f t="shared" si="28"/>
        <v>0</v>
      </c>
      <c r="P236" s="7">
        <f t="shared" si="29"/>
        <v>100</v>
      </c>
    </row>
    <row r="237" spans="1:16" ht="25.5">
      <c r="A237" s="8" t="s">
        <v>59</v>
      </c>
      <c r="B237" s="9" t="s">
        <v>60</v>
      </c>
      <c r="C237" s="10">
        <v>0</v>
      </c>
      <c r="D237" s="10">
        <v>42000</v>
      </c>
      <c r="E237" s="10">
        <v>42000</v>
      </c>
      <c r="F237" s="10">
        <v>42000</v>
      </c>
      <c r="G237" s="10">
        <v>0</v>
      </c>
      <c r="H237" s="10">
        <v>42000</v>
      </c>
      <c r="I237" s="10">
        <v>0</v>
      </c>
      <c r="J237" s="10">
        <v>0</v>
      </c>
      <c r="K237" s="10">
        <f t="shared" si="24"/>
        <v>0</v>
      </c>
      <c r="L237" s="10">
        <f t="shared" si="25"/>
        <v>0</v>
      </c>
      <c r="M237" s="10">
        <f t="shared" si="26"/>
        <v>100</v>
      </c>
      <c r="N237" s="10">
        <f t="shared" si="27"/>
        <v>0</v>
      </c>
      <c r="O237" s="10">
        <f t="shared" si="28"/>
        <v>0</v>
      </c>
      <c r="P237" s="10">
        <f t="shared" si="29"/>
        <v>100</v>
      </c>
    </row>
    <row r="238" spans="1:16" ht="25.5">
      <c r="A238" s="5" t="s">
        <v>97</v>
      </c>
      <c r="B238" s="6" t="s">
        <v>98</v>
      </c>
      <c r="C238" s="7">
        <v>710500</v>
      </c>
      <c r="D238" s="7">
        <v>835600</v>
      </c>
      <c r="E238" s="7">
        <v>835600</v>
      </c>
      <c r="F238" s="7">
        <v>829543.94</v>
      </c>
      <c r="G238" s="7">
        <v>0</v>
      </c>
      <c r="H238" s="7">
        <v>829543.94</v>
      </c>
      <c r="I238" s="7">
        <v>0</v>
      </c>
      <c r="J238" s="7">
        <v>0</v>
      </c>
      <c r="K238" s="7">
        <f t="shared" si="24"/>
        <v>6056.060000000056</v>
      </c>
      <c r="L238" s="7">
        <f t="shared" si="25"/>
        <v>6056.060000000056</v>
      </c>
      <c r="M238" s="7">
        <f t="shared" si="26"/>
        <v>99.27524413595022</v>
      </c>
      <c r="N238" s="7">
        <f t="shared" si="27"/>
        <v>6056.060000000056</v>
      </c>
      <c r="O238" s="7">
        <f t="shared" si="28"/>
        <v>6056.060000000056</v>
      </c>
      <c r="P238" s="7">
        <f t="shared" si="29"/>
        <v>99.27524413595022</v>
      </c>
    </row>
    <row r="239" spans="1:16" ht="51">
      <c r="A239" s="5" t="s">
        <v>19</v>
      </c>
      <c r="B239" s="6" t="s">
        <v>20</v>
      </c>
      <c r="C239" s="7">
        <v>693500</v>
      </c>
      <c r="D239" s="7">
        <v>794600</v>
      </c>
      <c r="E239" s="7">
        <v>794600</v>
      </c>
      <c r="F239" s="7">
        <v>789043.94</v>
      </c>
      <c r="G239" s="7">
        <v>0</v>
      </c>
      <c r="H239" s="7">
        <v>789043.94</v>
      </c>
      <c r="I239" s="7">
        <v>0</v>
      </c>
      <c r="J239" s="7">
        <v>0</v>
      </c>
      <c r="K239" s="7">
        <f t="shared" si="24"/>
        <v>5556.060000000056</v>
      </c>
      <c r="L239" s="7">
        <f t="shared" si="25"/>
        <v>5556.060000000056</v>
      </c>
      <c r="M239" s="7">
        <f t="shared" si="26"/>
        <v>99.30077271583185</v>
      </c>
      <c r="N239" s="7">
        <f t="shared" si="27"/>
        <v>5556.060000000056</v>
      </c>
      <c r="O239" s="7">
        <f t="shared" si="28"/>
        <v>5556.060000000056</v>
      </c>
      <c r="P239" s="7">
        <f t="shared" si="29"/>
        <v>99.30077271583185</v>
      </c>
    </row>
    <row r="240" spans="1:16" ht="12.75">
      <c r="A240" s="8" t="s">
        <v>21</v>
      </c>
      <c r="B240" s="9" t="s">
        <v>22</v>
      </c>
      <c r="C240" s="10">
        <v>554000</v>
      </c>
      <c r="D240" s="10">
        <v>604600</v>
      </c>
      <c r="E240" s="10">
        <v>604600</v>
      </c>
      <c r="F240" s="10">
        <v>601723.17</v>
      </c>
      <c r="G240" s="10">
        <v>0</v>
      </c>
      <c r="H240" s="10">
        <v>601723.17</v>
      </c>
      <c r="I240" s="10">
        <v>0</v>
      </c>
      <c r="J240" s="10">
        <v>0</v>
      </c>
      <c r="K240" s="10">
        <f t="shared" si="24"/>
        <v>2876.829999999958</v>
      </c>
      <c r="L240" s="10">
        <f t="shared" si="25"/>
        <v>2876.829999999958</v>
      </c>
      <c r="M240" s="10">
        <f t="shared" si="26"/>
        <v>99.52417631491896</v>
      </c>
      <c r="N240" s="10">
        <f t="shared" si="27"/>
        <v>2876.829999999958</v>
      </c>
      <c r="O240" s="10">
        <f t="shared" si="28"/>
        <v>2876.829999999958</v>
      </c>
      <c r="P240" s="10">
        <f t="shared" si="29"/>
        <v>99.52417631491896</v>
      </c>
    </row>
    <row r="241" spans="1:16" ht="12.75">
      <c r="A241" s="8" t="s">
        <v>23</v>
      </c>
      <c r="B241" s="9" t="s">
        <v>24</v>
      </c>
      <c r="C241" s="10">
        <v>95000</v>
      </c>
      <c r="D241" s="10">
        <v>113500</v>
      </c>
      <c r="E241" s="10">
        <v>113500</v>
      </c>
      <c r="F241" s="10">
        <v>113499.32</v>
      </c>
      <c r="G241" s="10">
        <v>0</v>
      </c>
      <c r="H241" s="10">
        <v>113499.32</v>
      </c>
      <c r="I241" s="10">
        <v>0</v>
      </c>
      <c r="J241" s="10">
        <v>0</v>
      </c>
      <c r="K241" s="10">
        <f t="shared" si="24"/>
        <v>0.6799999999930151</v>
      </c>
      <c r="L241" s="10">
        <f t="shared" si="25"/>
        <v>0.6799999999930151</v>
      </c>
      <c r="M241" s="10">
        <f t="shared" si="26"/>
        <v>99.99940088105728</v>
      </c>
      <c r="N241" s="10">
        <f t="shared" si="27"/>
        <v>0.6799999999930151</v>
      </c>
      <c r="O241" s="10">
        <f t="shared" si="28"/>
        <v>0.6799999999930151</v>
      </c>
      <c r="P241" s="10">
        <f t="shared" si="29"/>
        <v>99.99940088105728</v>
      </c>
    </row>
    <row r="242" spans="1:16" ht="12.75">
      <c r="A242" s="8" t="s">
        <v>25</v>
      </c>
      <c r="B242" s="9" t="s">
        <v>26</v>
      </c>
      <c r="C242" s="10">
        <v>2000</v>
      </c>
      <c r="D242" s="10">
        <v>30300</v>
      </c>
      <c r="E242" s="10">
        <v>30300</v>
      </c>
      <c r="F242" s="10">
        <v>27994.69</v>
      </c>
      <c r="G242" s="10">
        <v>0</v>
      </c>
      <c r="H242" s="10">
        <v>27994.69</v>
      </c>
      <c r="I242" s="10">
        <v>0</v>
      </c>
      <c r="J242" s="10">
        <v>0</v>
      </c>
      <c r="K242" s="10">
        <f t="shared" si="24"/>
        <v>2305.3100000000013</v>
      </c>
      <c r="L242" s="10">
        <f t="shared" si="25"/>
        <v>2305.3100000000013</v>
      </c>
      <c r="M242" s="10">
        <f t="shared" si="26"/>
        <v>92.39171617161716</v>
      </c>
      <c r="N242" s="10">
        <f t="shared" si="27"/>
        <v>2305.3100000000013</v>
      </c>
      <c r="O242" s="10">
        <f t="shared" si="28"/>
        <v>2305.3100000000013</v>
      </c>
      <c r="P242" s="10">
        <f t="shared" si="29"/>
        <v>92.39171617161716</v>
      </c>
    </row>
    <row r="243" spans="1:16" ht="12.75">
      <c r="A243" s="8" t="s">
        <v>27</v>
      </c>
      <c r="B243" s="9" t="s">
        <v>28</v>
      </c>
      <c r="C243" s="10">
        <v>7500</v>
      </c>
      <c r="D243" s="10">
        <v>20300</v>
      </c>
      <c r="E243" s="10">
        <v>20300</v>
      </c>
      <c r="F243" s="10">
        <v>19973.47</v>
      </c>
      <c r="G243" s="10">
        <v>0</v>
      </c>
      <c r="H243" s="10">
        <v>19973.47</v>
      </c>
      <c r="I243" s="10">
        <v>0</v>
      </c>
      <c r="J243" s="10">
        <v>0</v>
      </c>
      <c r="K243" s="10">
        <f t="shared" si="24"/>
        <v>326.52999999999884</v>
      </c>
      <c r="L243" s="10">
        <f t="shared" si="25"/>
        <v>326.52999999999884</v>
      </c>
      <c r="M243" s="10">
        <f t="shared" si="26"/>
        <v>98.39147783251232</v>
      </c>
      <c r="N243" s="10">
        <f t="shared" si="27"/>
        <v>326.52999999999884</v>
      </c>
      <c r="O243" s="10">
        <f t="shared" si="28"/>
        <v>326.52999999999884</v>
      </c>
      <c r="P243" s="10">
        <f t="shared" si="29"/>
        <v>98.39147783251232</v>
      </c>
    </row>
    <row r="244" spans="1:16" ht="12.75">
      <c r="A244" s="8" t="s">
        <v>31</v>
      </c>
      <c r="B244" s="9" t="s">
        <v>32</v>
      </c>
      <c r="C244" s="10">
        <v>35000</v>
      </c>
      <c r="D244" s="10">
        <v>25900</v>
      </c>
      <c r="E244" s="10">
        <v>25900</v>
      </c>
      <c r="F244" s="10">
        <v>25853.29</v>
      </c>
      <c r="G244" s="10">
        <v>0</v>
      </c>
      <c r="H244" s="10">
        <v>25853.29</v>
      </c>
      <c r="I244" s="10">
        <v>0</v>
      </c>
      <c r="J244" s="10">
        <v>0</v>
      </c>
      <c r="K244" s="10">
        <f t="shared" si="24"/>
        <v>46.70999999999913</v>
      </c>
      <c r="L244" s="10">
        <f t="shared" si="25"/>
        <v>46.70999999999913</v>
      </c>
      <c r="M244" s="10">
        <f t="shared" si="26"/>
        <v>99.81965250965251</v>
      </c>
      <c r="N244" s="10">
        <f t="shared" si="27"/>
        <v>46.70999999999913</v>
      </c>
      <c r="O244" s="10">
        <f t="shared" si="28"/>
        <v>46.70999999999913</v>
      </c>
      <c r="P244" s="10">
        <f t="shared" si="29"/>
        <v>99.81965250965251</v>
      </c>
    </row>
    <row r="245" spans="1:16" ht="25.5">
      <c r="A245" s="5" t="s">
        <v>39</v>
      </c>
      <c r="B245" s="6" t="s">
        <v>40</v>
      </c>
      <c r="C245" s="7">
        <v>2000</v>
      </c>
      <c r="D245" s="7">
        <v>1400</v>
      </c>
      <c r="E245" s="7">
        <v>1400</v>
      </c>
      <c r="F245" s="7">
        <v>1000</v>
      </c>
      <c r="G245" s="7">
        <v>0</v>
      </c>
      <c r="H245" s="7">
        <v>1000</v>
      </c>
      <c r="I245" s="7">
        <v>0</v>
      </c>
      <c r="J245" s="7">
        <v>0</v>
      </c>
      <c r="K245" s="7">
        <f t="shared" si="24"/>
        <v>400</v>
      </c>
      <c r="L245" s="7">
        <f t="shared" si="25"/>
        <v>400</v>
      </c>
      <c r="M245" s="7">
        <f t="shared" si="26"/>
        <v>71.42857142857143</v>
      </c>
      <c r="N245" s="7">
        <f t="shared" si="27"/>
        <v>400</v>
      </c>
      <c r="O245" s="7">
        <f t="shared" si="28"/>
        <v>400</v>
      </c>
      <c r="P245" s="7">
        <f t="shared" si="29"/>
        <v>71.42857142857143</v>
      </c>
    </row>
    <row r="246" spans="1:16" ht="12.75">
      <c r="A246" s="8" t="s">
        <v>41</v>
      </c>
      <c r="B246" s="9" t="s">
        <v>42</v>
      </c>
      <c r="C246" s="10">
        <v>2000</v>
      </c>
      <c r="D246" s="10">
        <v>1400</v>
      </c>
      <c r="E246" s="10">
        <v>1400</v>
      </c>
      <c r="F246" s="10">
        <v>1000</v>
      </c>
      <c r="G246" s="10">
        <v>0</v>
      </c>
      <c r="H246" s="10">
        <v>1000</v>
      </c>
      <c r="I246" s="10">
        <v>0</v>
      </c>
      <c r="J246" s="10">
        <v>0</v>
      </c>
      <c r="K246" s="10">
        <f t="shared" si="24"/>
        <v>400</v>
      </c>
      <c r="L246" s="10">
        <f t="shared" si="25"/>
        <v>400</v>
      </c>
      <c r="M246" s="10">
        <f t="shared" si="26"/>
        <v>71.42857142857143</v>
      </c>
      <c r="N246" s="10">
        <f t="shared" si="27"/>
        <v>400</v>
      </c>
      <c r="O246" s="10">
        <f t="shared" si="28"/>
        <v>400</v>
      </c>
      <c r="P246" s="10">
        <f t="shared" si="29"/>
        <v>71.42857142857143</v>
      </c>
    </row>
    <row r="247" spans="1:16" ht="25.5">
      <c r="A247" s="5" t="s">
        <v>69</v>
      </c>
      <c r="B247" s="6" t="s">
        <v>70</v>
      </c>
      <c r="C247" s="7">
        <v>0</v>
      </c>
      <c r="D247" s="7">
        <v>23500</v>
      </c>
      <c r="E247" s="7">
        <v>23500</v>
      </c>
      <c r="F247" s="7">
        <v>23500</v>
      </c>
      <c r="G247" s="7">
        <v>0</v>
      </c>
      <c r="H247" s="7">
        <v>23500</v>
      </c>
      <c r="I247" s="7">
        <v>0</v>
      </c>
      <c r="J247" s="7">
        <v>0</v>
      </c>
      <c r="K247" s="7">
        <f t="shared" si="24"/>
        <v>0</v>
      </c>
      <c r="L247" s="7">
        <f t="shared" si="25"/>
        <v>0</v>
      </c>
      <c r="M247" s="7">
        <f t="shared" si="26"/>
        <v>100</v>
      </c>
      <c r="N247" s="7">
        <f t="shared" si="27"/>
        <v>0</v>
      </c>
      <c r="O247" s="7">
        <f t="shared" si="28"/>
        <v>0</v>
      </c>
      <c r="P247" s="7">
        <f t="shared" si="29"/>
        <v>100</v>
      </c>
    </row>
    <row r="248" spans="1:16" ht="12.75">
      <c r="A248" s="8" t="s">
        <v>25</v>
      </c>
      <c r="B248" s="9" t="s">
        <v>26</v>
      </c>
      <c r="C248" s="10">
        <v>0</v>
      </c>
      <c r="D248" s="10">
        <v>20000</v>
      </c>
      <c r="E248" s="10">
        <v>20000</v>
      </c>
      <c r="F248" s="10">
        <v>20000</v>
      </c>
      <c r="G248" s="10">
        <v>0</v>
      </c>
      <c r="H248" s="10">
        <v>20000</v>
      </c>
      <c r="I248" s="10">
        <v>0</v>
      </c>
      <c r="J248" s="10">
        <v>0</v>
      </c>
      <c r="K248" s="10">
        <f t="shared" si="24"/>
        <v>0</v>
      </c>
      <c r="L248" s="10">
        <f t="shared" si="25"/>
        <v>0</v>
      </c>
      <c r="M248" s="10">
        <f t="shared" si="26"/>
        <v>100</v>
      </c>
      <c r="N248" s="10">
        <f t="shared" si="27"/>
        <v>0</v>
      </c>
      <c r="O248" s="10">
        <f t="shared" si="28"/>
        <v>0</v>
      </c>
      <c r="P248" s="10">
        <f t="shared" si="29"/>
        <v>100</v>
      </c>
    </row>
    <row r="249" spans="1:16" ht="12.75">
      <c r="A249" s="8" t="s">
        <v>55</v>
      </c>
      <c r="B249" s="9" t="s">
        <v>56</v>
      </c>
      <c r="C249" s="10">
        <v>0</v>
      </c>
      <c r="D249" s="10">
        <v>3500</v>
      </c>
      <c r="E249" s="10">
        <v>3500</v>
      </c>
      <c r="F249" s="10">
        <v>3500</v>
      </c>
      <c r="G249" s="10">
        <v>0</v>
      </c>
      <c r="H249" s="10">
        <v>3500</v>
      </c>
      <c r="I249" s="10">
        <v>0</v>
      </c>
      <c r="J249" s="10">
        <v>0</v>
      </c>
      <c r="K249" s="10">
        <f t="shared" si="24"/>
        <v>0</v>
      </c>
      <c r="L249" s="10">
        <f t="shared" si="25"/>
        <v>0</v>
      </c>
      <c r="M249" s="10">
        <f t="shared" si="26"/>
        <v>100</v>
      </c>
      <c r="N249" s="10">
        <f t="shared" si="27"/>
        <v>0</v>
      </c>
      <c r="O249" s="10">
        <f t="shared" si="28"/>
        <v>0</v>
      </c>
      <c r="P249" s="10">
        <f t="shared" si="29"/>
        <v>100</v>
      </c>
    </row>
    <row r="250" spans="1:16" ht="12.75">
      <c r="A250" s="5" t="s">
        <v>49</v>
      </c>
      <c r="B250" s="6" t="s">
        <v>50</v>
      </c>
      <c r="C250" s="7">
        <v>9000</v>
      </c>
      <c r="D250" s="7">
        <v>9000</v>
      </c>
      <c r="E250" s="7">
        <v>9000</v>
      </c>
      <c r="F250" s="7">
        <v>9000</v>
      </c>
      <c r="G250" s="7">
        <v>0</v>
      </c>
      <c r="H250" s="7">
        <v>9000</v>
      </c>
      <c r="I250" s="7">
        <v>0</v>
      </c>
      <c r="J250" s="7">
        <v>0</v>
      </c>
      <c r="K250" s="7">
        <f t="shared" si="24"/>
        <v>0</v>
      </c>
      <c r="L250" s="7">
        <f t="shared" si="25"/>
        <v>0</v>
      </c>
      <c r="M250" s="7">
        <f t="shared" si="26"/>
        <v>100</v>
      </c>
      <c r="N250" s="7">
        <f t="shared" si="27"/>
        <v>0</v>
      </c>
      <c r="O250" s="7">
        <f t="shared" si="28"/>
        <v>0</v>
      </c>
      <c r="P250" s="7">
        <f t="shared" si="29"/>
        <v>100</v>
      </c>
    </row>
    <row r="251" spans="1:16" ht="12.75">
      <c r="A251" s="8" t="s">
        <v>31</v>
      </c>
      <c r="B251" s="9" t="s">
        <v>32</v>
      </c>
      <c r="C251" s="10">
        <v>9000</v>
      </c>
      <c r="D251" s="10">
        <v>9000</v>
      </c>
      <c r="E251" s="10">
        <v>9000</v>
      </c>
      <c r="F251" s="10">
        <v>9000</v>
      </c>
      <c r="G251" s="10">
        <v>0</v>
      </c>
      <c r="H251" s="10">
        <v>9000</v>
      </c>
      <c r="I251" s="10">
        <v>0</v>
      </c>
      <c r="J251" s="10">
        <v>0</v>
      </c>
      <c r="K251" s="10">
        <f t="shared" si="24"/>
        <v>0</v>
      </c>
      <c r="L251" s="10">
        <f t="shared" si="25"/>
        <v>0</v>
      </c>
      <c r="M251" s="10">
        <f t="shared" si="26"/>
        <v>100</v>
      </c>
      <c r="N251" s="10">
        <f t="shared" si="27"/>
        <v>0</v>
      </c>
      <c r="O251" s="10">
        <f t="shared" si="28"/>
        <v>0</v>
      </c>
      <c r="P251" s="10">
        <f t="shared" si="29"/>
        <v>100</v>
      </c>
    </row>
    <row r="252" spans="1:16" ht="25.5">
      <c r="A252" s="5" t="s">
        <v>53</v>
      </c>
      <c r="B252" s="6" t="s">
        <v>54</v>
      </c>
      <c r="C252" s="7">
        <v>3000</v>
      </c>
      <c r="D252" s="7">
        <v>100</v>
      </c>
      <c r="E252" s="7">
        <v>100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 t="shared" si="24"/>
        <v>100</v>
      </c>
      <c r="L252" s="7">
        <f t="shared" si="25"/>
        <v>100</v>
      </c>
      <c r="M252" s="7">
        <f t="shared" si="26"/>
        <v>0</v>
      </c>
      <c r="N252" s="7">
        <f t="shared" si="27"/>
        <v>100</v>
      </c>
      <c r="O252" s="7">
        <f t="shared" si="28"/>
        <v>100</v>
      </c>
      <c r="P252" s="7">
        <f t="shared" si="29"/>
        <v>0</v>
      </c>
    </row>
    <row r="253" spans="1:16" ht="12.75">
      <c r="A253" s="8" t="s">
        <v>55</v>
      </c>
      <c r="B253" s="9" t="s">
        <v>56</v>
      </c>
      <c r="C253" s="10">
        <v>3000</v>
      </c>
      <c r="D253" s="10">
        <v>100</v>
      </c>
      <c r="E253" s="10">
        <v>100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24"/>
        <v>100</v>
      </c>
      <c r="L253" s="10">
        <f t="shared" si="25"/>
        <v>100</v>
      </c>
      <c r="M253" s="10">
        <f t="shared" si="26"/>
        <v>0</v>
      </c>
      <c r="N253" s="10">
        <f t="shared" si="27"/>
        <v>100</v>
      </c>
      <c r="O253" s="10">
        <f t="shared" si="28"/>
        <v>100</v>
      </c>
      <c r="P253" s="10">
        <f t="shared" si="29"/>
        <v>0</v>
      </c>
    </row>
    <row r="254" spans="1:16" ht="12.75">
      <c r="A254" s="5" t="s">
        <v>57</v>
      </c>
      <c r="B254" s="6" t="s">
        <v>58</v>
      </c>
      <c r="C254" s="7">
        <v>3000</v>
      </c>
      <c r="D254" s="7">
        <v>7000</v>
      </c>
      <c r="E254" s="7">
        <v>7000</v>
      </c>
      <c r="F254" s="7">
        <v>7000</v>
      </c>
      <c r="G254" s="7">
        <v>0</v>
      </c>
      <c r="H254" s="7">
        <v>7000</v>
      </c>
      <c r="I254" s="7">
        <v>0</v>
      </c>
      <c r="J254" s="7">
        <v>0</v>
      </c>
      <c r="K254" s="7">
        <f t="shared" si="24"/>
        <v>0</v>
      </c>
      <c r="L254" s="7">
        <f t="shared" si="25"/>
        <v>0</v>
      </c>
      <c r="M254" s="7">
        <f t="shared" si="26"/>
        <v>100</v>
      </c>
      <c r="N254" s="7">
        <f t="shared" si="27"/>
        <v>0</v>
      </c>
      <c r="O254" s="7">
        <f t="shared" si="28"/>
        <v>0</v>
      </c>
      <c r="P254" s="7">
        <f t="shared" si="29"/>
        <v>100</v>
      </c>
    </row>
    <row r="255" spans="1:16" ht="25.5">
      <c r="A255" s="8" t="s">
        <v>59</v>
      </c>
      <c r="B255" s="9" t="s">
        <v>60</v>
      </c>
      <c r="C255" s="10">
        <v>3000</v>
      </c>
      <c r="D255" s="10">
        <v>7000</v>
      </c>
      <c r="E255" s="10">
        <v>7000</v>
      </c>
      <c r="F255" s="10">
        <v>7000</v>
      </c>
      <c r="G255" s="10">
        <v>0</v>
      </c>
      <c r="H255" s="10">
        <v>7000</v>
      </c>
      <c r="I255" s="10">
        <v>0</v>
      </c>
      <c r="J255" s="10">
        <v>0</v>
      </c>
      <c r="K255" s="10">
        <f t="shared" si="24"/>
        <v>0</v>
      </c>
      <c r="L255" s="10">
        <f t="shared" si="25"/>
        <v>0</v>
      </c>
      <c r="M255" s="10">
        <f t="shared" si="26"/>
        <v>100</v>
      </c>
      <c r="N255" s="10">
        <f t="shared" si="27"/>
        <v>0</v>
      </c>
      <c r="O255" s="10">
        <f t="shared" si="28"/>
        <v>0</v>
      </c>
      <c r="P255" s="10">
        <f t="shared" si="29"/>
        <v>100</v>
      </c>
    </row>
    <row r="256" spans="1:16" ht="25.5">
      <c r="A256" s="5" t="s">
        <v>99</v>
      </c>
      <c r="B256" s="6" t="s">
        <v>100</v>
      </c>
      <c r="C256" s="7">
        <v>1950000</v>
      </c>
      <c r="D256" s="7">
        <v>1995600</v>
      </c>
      <c r="E256" s="7">
        <v>1995600</v>
      </c>
      <c r="F256" s="7">
        <v>1945602.65</v>
      </c>
      <c r="G256" s="7">
        <v>0</v>
      </c>
      <c r="H256" s="7">
        <v>1945602.65</v>
      </c>
      <c r="I256" s="7">
        <v>0</v>
      </c>
      <c r="J256" s="7">
        <v>0</v>
      </c>
      <c r="K256" s="7">
        <f t="shared" si="24"/>
        <v>49997.35000000009</v>
      </c>
      <c r="L256" s="7">
        <f t="shared" si="25"/>
        <v>49997.35000000009</v>
      </c>
      <c r="M256" s="7">
        <f t="shared" si="26"/>
        <v>97.49462066546401</v>
      </c>
      <c r="N256" s="7">
        <f t="shared" si="27"/>
        <v>49997.35000000009</v>
      </c>
      <c r="O256" s="7">
        <f t="shared" si="28"/>
        <v>49997.35000000009</v>
      </c>
      <c r="P256" s="7">
        <f t="shared" si="29"/>
        <v>97.49462066546401</v>
      </c>
    </row>
    <row r="257" spans="1:16" ht="51">
      <c r="A257" s="5" t="s">
        <v>19</v>
      </c>
      <c r="B257" s="6" t="s">
        <v>20</v>
      </c>
      <c r="C257" s="7">
        <v>1745000</v>
      </c>
      <c r="D257" s="7">
        <v>1690100</v>
      </c>
      <c r="E257" s="7">
        <v>1690100</v>
      </c>
      <c r="F257" s="7">
        <v>1684572.46</v>
      </c>
      <c r="G257" s="7">
        <v>0</v>
      </c>
      <c r="H257" s="7">
        <v>1684572.46</v>
      </c>
      <c r="I257" s="7">
        <v>0</v>
      </c>
      <c r="J257" s="7">
        <v>0</v>
      </c>
      <c r="K257" s="7">
        <f t="shared" si="24"/>
        <v>5527.540000000037</v>
      </c>
      <c r="L257" s="7">
        <f t="shared" si="25"/>
        <v>5527.540000000037</v>
      </c>
      <c r="M257" s="7">
        <f t="shared" si="26"/>
        <v>99.67294597952784</v>
      </c>
      <c r="N257" s="7">
        <f t="shared" si="27"/>
        <v>5527.540000000037</v>
      </c>
      <c r="O257" s="7">
        <f t="shared" si="28"/>
        <v>5527.540000000037</v>
      </c>
      <c r="P257" s="7">
        <f t="shared" si="29"/>
        <v>99.67294597952784</v>
      </c>
    </row>
    <row r="258" spans="1:16" ht="12.75">
      <c r="A258" s="8" t="s">
        <v>21</v>
      </c>
      <c r="B258" s="9" t="s">
        <v>22</v>
      </c>
      <c r="C258" s="10">
        <v>1345000</v>
      </c>
      <c r="D258" s="10">
        <v>1318800</v>
      </c>
      <c r="E258" s="10">
        <v>1318800</v>
      </c>
      <c r="F258" s="10">
        <v>1316097.33</v>
      </c>
      <c r="G258" s="10">
        <v>0</v>
      </c>
      <c r="H258" s="10">
        <v>1316097.33</v>
      </c>
      <c r="I258" s="10">
        <v>0</v>
      </c>
      <c r="J258" s="10">
        <v>0</v>
      </c>
      <c r="K258" s="10">
        <f t="shared" si="24"/>
        <v>2702.6699999999255</v>
      </c>
      <c r="L258" s="10">
        <f t="shared" si="25"/>
        <v>2702.6699999999255</v>
      </c>
      <c r="M258" s="10">
        <f t="shared" si="26"/>
        <v>99.79506596906279</v>
      </c>
      <c r="N258" s="10">
        <f t="shared" si="27"/>
        <v>2702.6699999999255</v>
      </c>
      <c r="O258" s="10">
        <f t="shared" si="28"/>
        <v>2702.6699999999255</v>
      </c>
      <c r="P258" s="10">
        <f t="shared" si="29"/>
        <v>99.79506596906279</v>
      </c>
    </row>
    <row r="259" spans="1:16" ht="12.75">
      <c r="A259" s="8" t="s">
        <v>23</v>
      </c>
      <c r="B259" s="9" t="s">
        <v>24</v>
      </c>
      <c r="C259" s="10">
        <v>304400</v>
      </c>
      <c r="D259" s="10">
        <v>313600</v>
      </c>
      <c r="E259" s="10">
        <v>313600</v>
      </c>
      <c r="F259" s="10">
        <v>311575.91</v>
      </c>
      <c r="G259" s="10">
        <v>0</v>
      </c>
      <c r="H259" s="10">
        <v>311575.91</v>
      </c>
      <c r="I259" s="10">
        <v>0</v>
      </c>
      <c r="J259" s="10">
        <v>0</v>
      </c>
      <c r="K259" s="10">
        <f t="shared" si="24"/>
        <v>2024.0900000000256</v>
      </c>
      <c r="L259" s="10">
        <f t="shared" si="25"/>
        <v>2024.0900000000256</v>
      </c>
      <c r="M259" s="10">
        <f t="shared" si="26"/>
        <v>99.3545631377551</v>
      </c>
      <c r="N259" s="10">
        <f t="shared" si="27"/>
        <v>2024.0900000000256</v>
      </c>
      <c r="O259" s="10">
        <f t="shared" si="28"/>
        <v>2024.0900000000256</v>
      </c>
      <c r="P259" s="10">
        <f t="shared" si="29"/>
        <v>99.3545631377551</v>
      </c>
    </row>
    <row r="260" spans="1:16" ht="12.75">
      <c r="A260" s="8" t="s">
        <v>25</v>
      </c>
      <c r="B260" s="9" t="s">
        <v>26</v>
      </c>
      <c r="C260" s="10">
        <v>15000</v>
      </c>
      <c r="D260" s="10">
        <v>6400</v>
      </c>
      <c r="E260" s="10">
        <v>6400</v>
      </c>
      <c r="F260" s="10">
        <v>5884.71</v>
      </c>
      <c r="G260" s="10">
        <v>0</v>
      </c>
      <c r="H260" s="10">
        <v>5884.71</v>
      </c>
      <c r="I260" s="10">
        <v>0</v>
      </c>
      <c r="J260" s="10">
        <v>0</v>
      </c>
      <c r="K260" s="10">
        <f t="shared" si="24"/>
        <v>515.29</v>
      </c>
      <c r="L260" s="10">
        <f t="shared" si="25"/>
        <v>515.29</v>
      </c>
      <c r="M260" s="10">
        <f t="shared" si="26"/>
        <v>91.94859375</v>
      </c>
      <c r="N260" s="10">
        <f t="shared" si="27"/>
        <v>515.29</v>
      </c>
      <c r="O260" s="10">
        <f t="shared" si="28"/>
        <v>515.29</v>
      </c>
      <c r="P260" s="10">
        <f t="shared" si="29"/>
        <v>91.94859375</v>
      </c>
    </row>
    <row r="261" spans="1:16" ht="12.75">
      <c r="A261" s="8" t="s">
        <v>27</v>
      </c>
      <c r="B261" s="9" t="s">
        <v>28</v>
      </c>
      <c r="C261" s="10">
        <v>15000</v>
      </c>
      <c r="D261" s="10">
        <v>8000</v>
      </c>
      <c r="E261" s="10">
        <v>8000</v>
      </c>
      <c r="F261" s="10">
        <v>7740</v>
      </c>
      <c r="G261" s="10">
        <v>0</v>
      </c>
      <c r="H261" s="10">
        <v>7740</v>
      </c>
      <c r="I261" s="10">
        <v>0</v>
      </c>
      <c r="J261" s="10">
        <v>0</v>
      </c>
      <c r="K261" s="10">
        <f t="shared" si="24"/>
        <v>260</v>
      </c>
      <c r="L261" s="10">
        <f t="shared" si="25"/>
        <v>260</v>
      </c>
      <c r="M261" s="10">
        <f t="shared" si="26"/>
        <v>96.75</v>
      </c>
      <c r="N261" s="10">
        <f t="shared" si="27"/>
        <v>260</v>
      </c>
      <c r="O261" s="10">
        <f t="shared" si="28"/>
        <v>260</v>
      </c>
      <c r="P261" s="10">
        <f t="shared" si="29"/>
        <v>96.75</v>
      </c>
    </row>
    <row r="262" spans="1:16" ht="12.75">
      <c r="A262" s="8" t="s">
        <v>29</v>
      </c>
      <c r="B262" s="9" t="s">
        <v>30</v>
      </c>
      <c r="C262" s="10">
        <v>5600</v>
      </c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0</v>
      </c>
      <c r="K262" s="10">
        <f t="shared" si="24"/>
        <v>0</v>
      </c>
      <c r="L262" s="10">
        <f t="shared" si="25"/>
        <v>0</v>
      </c>
      <c r="M262" s="10">
        <f t="shared" si="26"/>
        <v>0</v>
      </c>
      <c r="N262" s="10">
        <f t="shared" si="27"/>
        <v>0</v>
      </c>
      <c r="O262" s="10">
        <f t="shared" si="28"/>
        <v>0</v>
      </c>
      <c r="P262" s="10">
        <f t="shared" si="29"/>
        <v>0</v>
      </c>
    </row>
    <row r="263" spans="1:16" ht="12.75">
      <c r="A263" s="8" t="s">
        <v>31</v>
      </c>
      <c r="B263" s="9" t="s">
        <v>32</v>
      </c>
      <c r="C263" s="10">
        <v>60000</v>
      </c>
      <c r="D263" s="10">
        <v>43300</v>
      </c>
      <c r="E263" s="10">
        <v>43300</v>
      </c>
      <c r="F263" s="10">
        <v>43274.51</v>
      </c>
      <c r="G263" s="10">
        <v>0</v>
      </c>
      <c r="H263" s="10">
        <v>43274.51</v>
      </c>
      <c r="I263" s="10">
        <v>0</v>
      </c>
      <c r="J263" s="10">
        <v>0</v>
      </c>
      <c r="K263" s="10">
        <f t="shared" si="24"/>
        <v>25.489999999997963</v>
      </c>
      <c r="L263" s="10">
        <f t="shared" si="25"/>
        <v>25.489999999997963</v>
      </c>
      <c r="M263" s="10">
        <f t="shared" si="26"/>
        <v>99.94113163972287</v>
      </c>
      <c r="N263" s="10">
        <f t="shared" si="27"/>
        <v>25.489999999997963</v>
      </c>
      <c r="O263" s="10">
        <f t="shared" si="28"/>
        <v>25.489999999997963</v>
      </c>
      <c r="P263" s="10">
        <f t="shared" si="29"/>
        <v>99.94113163972287</v>
      </c>
    </row>
    <row r="264" spans="1:16" ht="25.5">
      <c r="A264" s="5" t="s">
        <v>39</v>
      </c>
      <c r="B264" s="6" t="s">
        <v>40</v>
      </c>
      <c r="C264" s="7">
        <v>80000</v>
      </c>
      <c r="D264" s="7">
        <v>80000</v>
      </c>
      <c r="E264" s="7">
        <v>80000</v>
      </c>
      <c r="F264" s="7">
        <v>57000</v>
      </c>
      <c r="G264" s="7">
        <v>0</v>
      </c>
      <c r="H264" s="7">
        <v>57000</v>
      </c>
      <c r="I264" s="7">
        <v>0</v>
      </c>
      <c r="J264" s="7">
        <v>0</v>
      </c>
      <c r="K264" s="7">
        <f t="shared" si="24"/>
        <v>23000</v>
      </c>
      <c r="L264" s="7">
        <f t="shared" si="25"/>
        <v>23000</v>
      </c>
      <c r="M264" s="7">
        <f t="shared" si="26"/>
        <v>71.25</v>
      </c>
      <c r="N264" s="7">
        <f t="shared" si="27"/>
        <v>23000</v>
      </c>
      <c r="O264" s="7">
        <f t="shared" si="28"/>
        <v>23000</v>
      </c>
      <c r="P264" s="7">
        <f t="shared" si="29"/>
        <v>71.25</v>
      </c>
    </row>
    <row r="265" spans="1:16" ht="12.75">
      <c r="A265" s="8" t="s">
        <v>41</v>
      </c>
      <c r="B265" s="9" t="s">
        <v>42</v>
      </c>
      <c r="C265" s="10">
        <v>80000</v>
      </c>
      <c r="D265" s="10">
        <v>80000</v>
      </c>
      <c r="E265" s="10">
        <v>80000</v>
      </c>
      <c r="F265" s="10">
        <v>57000</v>
      </c>
      <c r="G265" s="10">
        <v>0</v>
      </c>
      <c r="H265" s="10">
        <v>57000</v>
      </c>
      <c r="I265" s="10">
        <v>0</v>
      </c>
      <c r="J265" s="10">
        <v>0</v>
      </c>
      <c r="K265" s="10">
        <f t="shared" si="24"/>
        <v>23000</v>
      </c>
      <c r="L265" s="10">
        <f t="shared" si="25"/>
        <v>23000</v>
      </c>
      <c r="M265" s="10">
        <f t="shared" si="26"/>
        <v>71.25</v>
      </c>
      <c r="N265" s="10">
        <f t="shared" si="27"/>
        <v>23000</v>
      </c>
      <c r="O265" s="10">
        <f t="shared" si="28"/>
        <v>23000</v>
      </c>
      <c r="P265" s="10">
        <f t="shared" si="29"/>
        <v>71.25</v>
      </c>
    </row>
    <row r="266" spans="1:16" ht="12.75">
      <c r="A266" s="5" t="s">
        <v>43</v>
      </c>
      <c r="B266" s="6" t="s">
        <v>44</v>
      </c>
      <c r="C266" s="7">
        <v>0</v>
      </c>
      <c r="D266" s="7">
        <v>1400</v>
      </c>
      <c r="E266" s="7">
        <v>1400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f t="shared" si="24"/>
        <v>1400</v>
      </c>
      <c r="L266" s="7">
        <f t="shared" si="25"/>
        <v>1400</v>
      </c>
      <c r="M266" s="7">
        <f t="shared" si="26"/>
        <v>0</v>
      </c>
      <c r="N266" s="7">
        <f t="shared" si="27"/>
        <v>1400</v>
      </c>
      <c r="O266" s="7">
        <f t="shared" si="28"/>
        <v>1400</v>
      </c>
      <c r="P266" s="7">
        <f t="shared" si="29"/>
        <v>0</v>
      </c>
    </row>
    <row r="267" spans="1:16" ht="12.75">
      <c r="A267" s="8" t="s">
        <v>27</v>
      </c>
      <c r="B267" s="9" t="s">
        <v>28</v>
      </c>
      <c r="C267" s="10">
        <v>0</v>
      </c>
      <c r="D267" s="10">
        <v>1400</v>
      </c>
      <c r="E267" s="10">
        <v>1400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1400</v>
      </c>
      <c r="L267" s="10">
        <f t="shared" si="25"/>
        <v>1400</v>
      </c>
      <c r="M267" s="10">
        <f t="shared" si="26"/>
        <v>0</v>
      </c>
      <c r="N267" s="10">
        <f t="shared" si="27"/>
        <v>1400</v>
      </c>
      <c r="O267" s="10">
        <f t="shared" si="28"/>
        <v>1400</v>
      </c>
      <c r="P267" s="10">
        <f t="shared" si="29"/>
        <v>0</v>
      </c>
    </row>
    <row r="268" spans="1:16" ht="25.5">
      <c r="A268" s="5" t="s">
        <v>69</v>
      </c>
      <c r="B268" s="6" t="s">
        <v>70</v>
      </c>
      <c r="C268" s="7">
        <v>20000</v>
      </c>
      <c r="D268" s="7">
        <v>20000</v>
      </c>
      <c r="E268" s="7">
        <v>20000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f t="shared" si="24"/>
        <v>20000</v>
      </c>
      <c r="L268" s="7">
        <f t="shared" si="25"/>
        <v>20000</v>
      </c>
      <c r="M268" s="7">
        <f t="shared" si="26"/>
        <v>0</v>
      </c>
      <c r="N268" s="7">
        <f t="shared" si="27"/>
        <v>20000</v>
      </c>
      <c r="O268" s="7">
        <f t="shared" si="28"/>
        <v>20000</v>
      </c>
      <c r="P268" s="7">
        <f t="shared" si="29"/>
        <v>0</v>
      </c>
    </row>
    <row r="269" spans="1:16" ht="12.75">
      <c r="A269" s="8" t="s">
        <v>25</v>
      </c>
      <c r="B269" s="9" t="s">
        <v>26</v>
      </c>
      <c r="C269" s="10">
        <v>20000</v>
      </c>
      <c r="D269" s="10">
        <v>20000</v>
      </c>
      <c r="E269" s="10">
        <v>20000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20000</v>
      </c>
      <c r="L269" s="10">
        <f t="shared" si="25"/>
        <v>20000</v>
      </c>
      <c r="M269" s="10">
        <f t="shared" si="26"/>
        <v>0</v>
      </c>
      <c r="N269" s="10">
        <f t="shared" si="27"/>
        <v>20000</v>
      </c>
      <c r="O269" s="10">
        <f t="shared" si="28"/>
        <v>20000</v>
      </c>
      <c r="P269" s="10">
        <f t="shared" si="29"/>
        <v>0</v>
      </c>
    </row>
    <row r="270" spans="1:16" ht="12.75">
      <c r="A270" s="5" t="s">
        <v>49</v>
      </c>
      <c r="B270" s="6" t="s">
        <v>50</v>
      </c>
      <c r="C270" s="7">
        <v>50000</v>
      </c>
      <c r="D270" s="7">
        <v>59100</v>
      </c>
      <c r="E270" s="7">
        <v>59100</v>
      </c>
      <c r="F270" s="7">
        <v>59030.19</v>
      </c>
      <c r="G270" s="7">
        <v>0</v>
      </c>
      <c r="H270" s="7">
        <v>59030.19</v>
      </c>
      <c r="I270" s="7">
        <v>0</v>
      </c>
      <c r="J270" s="7">
        <v>0</v>
      </c>
      <c r="K270" s="7">
        <f t="shared" si="24"/>
        <v>69.80999999999767</v>
      </c>
      <c r="L270" s="7">
        <f t="shared" si="25"/>
        <v>69.80999999999767</v>
      </c>
      <c r="M270" s="7">
        <f t="shared" si="26"/>
        <v>99.88187817258883</v>
      </c>
      <c r="N270" s="7">
        <f t="shared" si="27"/>
        <v>69.80999999999767</v>
      </c>
      <c r="O270" s="7">
        <f t="shared" si="28"/>
        <v>69.80999999999767</v>
      </c>
      <c r="P270" s="7">
        <f t="shared" si="29"/>
        <v>99.88187817258883</v>
      </c>
    </row>
    <row r="271" spans="1:16" ht="12.75">
      <c r="A271" s="8" t="s">
        <v>25</v>
      </c>
      <c r="B271" s="9" t="s">
        <v>26</v>
      </c>
      <c r="C271" s="10">
        <v>10000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0</v>
      </c>
      <c r="L271" s="10">
        <f t="shared" si="25"/>
        <v>0</v>
      </c>
      <c r="M271" s="10">
        <f t="shared" si="26"/>
        <v>0</v>
      </c>
      <c r="N271" s="10">
        <f t="shared" si="27"/>
        <v>0</v>
      </c>
      <c r="O271" s="10">
        <f t="shared" si="28"/>
        <v>0</v>
      </c>
      <c r="P271" s="10">
        <f t="shared" si="29"/>
        <v>0</v>
      </c>
    </row>
    <row r="272" spans="1:16" ht="12.75">
      <c r="A272" s="8" t="s">
        <v>31</v>
      </c>
      <c r="B272" s="9" t="s">
        <v>32</v>
      </c>
      <c r="C272" s="10">
        <v>40000</v>
      </c>
      <c r="D272" s="10">
        <v>59100</v>
      </c>
      <c r="E272" s="10">
        <v>59100</v>
      </c>
      <c r="F272" s="10">
        <v>59030.19</v>
      </c>
      <c r="G272" s="10">
        <v>0</v>
      </c>
      <c r="H272" s="10">
        <v>59030.19</v>
      </c>
      <c r="I272" s="10">
        <v>0</v>
      </c>
      <c r="J272" s="10">
        <v>0</v>
      </c>
      <c r="K272" s="10">
        <f t="shared" si="24"/>
        <v>69.80999999999767</v>
      </c>
      <c r="L272" s="10">
        <f t="shared" si="25"/>
        <v>69.80999999999767</v>
      </c>
      <c r="M272" s="10">
        <f t="shared" si="26"/>
        <v>99.88187817258883</v>
      </c>
      <c r="N272" s="10">
        <f t="shared" si="27"/>
        <v>69.80999999999767</v>
      </c>
      <c r="O272" s="10">
        <f t="shared" si="28"/>
        <v>69.80999999999767</v>
      </c>
      <c r="P272" s="10">
        <f t="shared" si="29"/>
        <v>99.88187817258883</v>
      </c>
    </row>
    <row r="273" spans="1:16" ht="25.5">
      <c r="A273" s="5" t="s">
        <v>51</v>
      </c>
      <c r="B273" s="6" t="s">
        <v>52</v>
      </c>
      <c r="C273" s="7">
        <v>55000</v>
      </c>
      <c r="D273" s="7">
        <v>45000</v>
      </c>
      <c r="E273" s="7">
        <v>45000</v>
      </c>
      <c r="F273" s="7">
        <v>45000</v>
      </c>
      <c r="G273" s="7">
        <v>0</v>
      </c>
      <c r="H273" s="7">
        <v>45000</v>
      </c>
      <c r="I273" s="7">
        <v>0</v>
      </c>
      <c r="J273" s="7">
        <v>0</v>
      </c>
      <c r="K273" s="7">
        <f t="shared" si="24"/>
        <v>0</v>
      </c>
      <c r="L273" s="7">
        <f t="shared" si="25"/>
        <v>0</v>
      </c>
      <c r="M273" s="7">
        <f t="shared" si="26"/>
        <v>100</v>
      </c>
      <c r="N273" s="7">
        <f t="shared" si="27"/>
        <v>0</v>
      </c>
      <c r="O273" s="7">
        <f t="shared" si="28"/>
        <v>0</v>
      </c>
      <c r="P273" s="7">
        <f t="shared" si="29"/>
        <v>100</v>
      </c>
    </row>
    <row r="274" spans="1:16" ht="12.75">
      <c r="A274" s="8" t="s">
        <v>25</v>
      </c>
      <c r="B274" s="9" t="s">
        <v>26</v>
      </c>
      <c r="C274" s="10">
        <v>55000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f t="shared" si="24"/>
        <v>0</v>
      </c>
      <c r="L274" s="10">
        <f t="shared" si="25"/>
        <v>0</v>
      </c>
      <c r="M274" s="10">
        <f t="shared" si="26"/>
        <v>0</v>
      </c>
      <c r="N274" s="10">
        <f t="shared" si="27"/>
        <v>0</v>
      </c>
      <c r="O274" s="10">
        <f t="shared" si="28"/>
        <v>0</v>
      </c>
      <c r="P274" s="10">
        <f t="shared" si="29"/>
        <v>0</v>
      </c>
    </row>
    <row r="275" spans="1:16" ht="12.75">
      <c r="A275" s="8" t="s">
        <v>27</v>
      </c>
      <c r="B275" s="9" t="s">
        <v>28</v>
      </c>
      <c r="C275" s="10">
        <v>0</v>
      </c>
      <c r="D275" s="10">
        <v>45000</v>
      </c>
      <c r="E275" s="10">
        <v>45000</v>
      </c>
      <c r="F275" s="10">
        <v>45000</v>
      </c>
      <c r="G275" s="10">
        <v>0</v>
      </c>
      <c r="H275" s="10">
        <v>45000</v>
      </c>
      <c r="I275" s="10">
        <v>0</v>
      </c>
      <c r="J275" s="10">
        <v>0</v>
      </c>
      <c r="K275" s="10">
        <f t="shared" si="24"/>
        <v>0</v>
      </c>
      <c r="L275" s="10">
        <f t="shared" si="25"/>
        <v>0</v>
      </c>
      <c r="M275" s="10">
        <f t="shared" si="26"/>
        <v>100</v>
      </c>
      <c r="N275" s="10">
        <f t="shared" si="27"/>
        <v>0</v>
      </c>
      <c r="O275" s="10">
        <f t="shared" si="28"/>
        <v>0</v>
      </c>
      <c r="P275" s="10">
        <f t="shared" si="29"/>
        <v>100</v>
      </c>
    </row>
    <row r="276" spans="1:16" ht="12.75">
      <c r="A276" s="5" t="s">
        <v>57</v>
      </c>
      <c r="B276" s="6" t="s">
        <v>58</v>
      </c>
      <c r="C276" s="7">
        <v>0</v>
      </c>
      <c r="D276" s="7">
        <v>100000</v>
      </c>
      <c r="E276" s="7">
        <v>100000</v>
      </c>
      <c r="F276" s="7">
        <v>100000</v>
      </c>
      <c r="G276" s="7">
        <v>0</v>
      </c>
      <c r="H276" s="7">
        <v>100000</v>
      </c>
      <c r="I276" s="7">
        <v>0</v>
      </c>
      <c r="J276" s="7">
        <v>0</v>
      </c>
      <c r="K276" s="7">
        <f t="shared" si="24"/>
        <v>0</v>
      </c>
      <c r="L276" s="7">
        <f t="shared" si="25"/>
        <v>0</v>
      </c>
      <c r="M276" s="7">
        <f t="shared" si="26"/>
        <v>100</v>
      </c>
      <c r="N276" s="7">
        <f t="shared" si="27"/>
        <v>0</v>
      </c>
      <c r="O276" s="7">
        <f t="shared" si="28"/>
        <v>0</v>
      </c>
      <c r="P276" s="7">
        <f t="shared" si="29"/>
        <v>100</v>
      </c>
    </row>
    <row r="277" spans="1:16" ht="25.5">
      <c r="A277" s="8" t="s">
        <v>59</v>
      </c>
      <c r="B277" s="9" t="s">
        <v>60</v>
      </c>
      <c r="C277" s="10">
        <v>0</v>
      </c>
      <c r="D277" s="10">
        <v>100000</v>
      </c>
      <c r="E277" s="10">
        <v>100000</v>
      </c>
      <c r="F277" s="10">
        <v>100000</v>
      </c>
      <c r="G277" s="10">
        <v>0</v>
      </c>
      <c r="H277" s="10">
        <v>100000</v>
      </c>
      <c r="I277" s="10">
        <v>0</v>
      </c>
      <c r="J277" s="10">
        <v>0</v>
      </c>
      <c r="K277" s="10">
        <f t="shared" si="24"/>
        <v>0</v>
      </c>
      <c r="L277" s="10">
        <f t="shared" si="25"/>
        <v>0</v>
      </c>
      <c r="M277" s="10">
        <f t="shared" si="26"/>
        <v>100</v>
      </c>
      <c r="N277" s="10">
        <f t="shared" si="27"/>
        <v>0</v>
      </c>
      <c r="O277" s="10">
        <f t="shared" si="28"/>
        <v>0</v>
      </c>
      <c r="P277" s="10">
        <f t="shared" si="29"/>
        <v>100</v>
      </c>
    </row>
    <row r="278" spans="1:16" ht="12.75">
      <c r="A278" s="5" t="s">
        <v>101</v>
      </c>
      <c r="B278" s="6" t="s">
        <v>102</v>
      </c>
      <c r="C278" s="7">
        <v>41096700</v>
      </c>
      <c r="D278" s="7">
        <v>44533723.1</v>
      </c>
      <c r="E278" s="7">
        <v>44533723.1</v>
      </c>
      <c r="F278" s="7">
        <v>42080323.94999999</v>
      </c>
      <c r="G278" s="7">
        <v>0</v>
      </c>
      <c r="H278" s="7">
        <v>42080323.94999999</v>
      </c>
      <c r="I278" s="7">
        <v>0</v>
      </c>
      <c r="J278" s="7">
        <v>8160.64</v>
      </c>
      <c r="K278" s="7">
        <f t="shared" si="24"/>
        <v>2453399.1500000134</v>
      </c>
      <c r="L278" s="7">
        <f t="shared" si="25"/>
        <v>2453399.1500000134</v>
      </c>
      <c r="M278" s="7">
        <f t="shared" si="26"/>
        <v>94.49091838899045</v>
      </c>
      <c r="N278" s="7">
        <f t="shared" si="27"/>
        <v>2453399.1500000134</v>
      </c>
      <c r="O278" s="7">
        <f t="shared" si="28"/>
        <v>2453399.1500000134</v>
      </c>
      <c r="P278" s="7">
        <f t="shared" si="29"/>
        <v>94.49091838899045</v>
      </c>
    </row>
    <row r="279" spans="1:16" ht="12.75">
      <c r="A279" s="3"/>
      <c r="B279" s="3" t="s">
        <v>105</v>
      </c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</sheetData>
  <sheetProtection/>
  <mergeCells count="2">
    <mergeCell ref="A2:L2"/>
    <mergeCell ref="A3:L3"/>
  </mergeCells>
  <printOptions/>
  <pageMargins left="0.32" right="0.33" top="0.393700787401575" bottom="0.393700787401575" header="0" footer="0"/>
  <pageSetup fitToHeight="500" fitToWidth="1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2021-01-29T09:28:45Z</cp:lastPrinted>
  <dcterms:created xsi:type="dcterms:W3CDTF">2021-01-28T08:48:40Z</dcterms:created>
  <dcterms:modified xsi:type="dcterms:W3CDTF">2021-01-29T09:30:10Z</dcterms:modified>
  <cp:category/>
  <cp:version/>
  <cp:contentType/>
  <cp:contentStatus/>
</cp:coreProperties>
</file>