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<sst xmlns="http://schemas.openxmlformats.org/spreadsheetml/2006/main" count="219" uniqueCount="93">
  <si>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</si>
  <si>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</si>
  <si>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</si>
  <si>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</si>
  <si>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</si>
  <si>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</si>
  <si>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</si>
  <si>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</si>
  <si>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</si>
  <si>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</si>
  <si>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</si>
  <si>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</si>
  <si>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</si>
  <si>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</si>
  <si>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</si>
  <si>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</si>
  <si>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</si>
  <si>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</si>
  <si>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</si>
  <si>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2240</t>
  </si>
  <si>
    <t>Оплата послуг (крім комунальних)</t>
  </si>
  <si>
    <t>3122</t>
  </si>
  <si>
    <t>Капітальне будівництво (придбання) інших об`єктів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</si>
  <si>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</si>
  <si>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</si>
  <si>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</si>
  <si>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</si>
  <si>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</si>
  <si>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</si>
  <si>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3132</t>
  </si>
  <si>
    <t>Капітальний ремонт інших об`єктів</t>
  </si>
  <si>
    <t>7368</t>
  </si>
  <si>
    <t>Виконання інвестиційних проектів за рахунок субвенцій з інших бюджетів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</si>
  <si>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</si>
  <si>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</si>
  <si>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</si>
  <si>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</si>
  <si>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3142</t>
  </si>
  <si>
    <t>Реконструкція та реставрація інших об`єктів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</si>
  <si>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</si>
  <si>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</si>
  <si>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</si>
  <si>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</si>
  <si>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13306505000</t>
  </si>
  <si>
    <t>Бюджет с. Воля-Висоцька</t>
  </si>
  <si>
    <t>8311</t>
  </si>
  <si>
    <t>Охорона та раціональне використання природних ресурсів</t>
  </si>
  <si>
    <t>13306507000</t>
  </si>
  <si>
    <t>Бюджет с. Глинськ</t>
  </si>
  <si>
    <t>2210</t>
  </si>
  <si>
    <t>Предмети, матеріали, обладнання та інвентар</t>
  </si>
  <si>
    <t>7310</t>
  </si>
  <si>
    <t>Будівництво об`єктів житлово-комунального господарства</t>
  </si>
  <si>
    <t>13306511000</t>
  </si>
  <si>
    <t>Бюджет с. Деревня</t>
  </si>
  <si>
    <t>7322</t>
  </si>
  <si>
    <t>Будівництво медичних установ та закладів</t>
  </si>
  <si>
    <t>13306515000</t>
  </si>
  <si>
    <t>Бюджет с. Замочкок</t>
  </si>
  <si>
    <t>13306517000</t>
  </si>
  <si>
    <t>Бюджет с. Зiболки</t>
  </si>
  <si>
    <t>6030</t>
  </si>
  <si>
    <t>Організація благоустрою населених пунктів</t>
  </si>
  <si>
    <t>13306519000</t>
  </si>
  <si>
    <t>Бюджет с. Крехiв</t>
  </si>
  <si>
    <t>13306520000</t>
  </si>
  <si>
    <t>Бюджет с. Кулява</t>
  </si>
  <si>
    <t>13306527000</t>
  </si>
  <si>
    <t>Бюджет с. Мацошин</t>
  </si>
  <si>
    <t>7350</t>
  </si>
  <si>
    <t>Розроблення схем планування та забудови територій (містобудівної документації)</t>
  </si>
  <si>
    <t>13306528000</t>
  </si>
  <si>
    <t>Бюджет с. Мокротин</t>
  </si>
  <si>
    <t>13306531000</t>
  </si>
  <si>
    <t>Бюджет с. Нова Скварява</t>
  </si>
  <si>
    <t>13306537000</t>
  </si>
  <si>
    <t>Бюджет с. Сопошин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</si>
  <si>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</si>
  <si>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</si>
  <si>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</si>
  <si>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</si>
  <si>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13306538000</t>
  </si>
  <si>
    <t>Бюджет с. Стара Скварява</t>
  </si>
  <si>
    <t>13306539000</t>
  </si>
  <si>
    <t>Бюджет с. Туринка</t>
  </si>
  <si>
    <t>7330</t>
  </si>
  <si>
    <t>Будівництво1 інших об`єктів комунальної власності</t>
  </si>
  <si>
    <t xml:space="preserve"> </t>
  </si>
  <si>
    <t xml:space="preserve">Усього </t>
  </si>
  <si>
    <t xml:space="preserve">Спеціальний фонд </t>
  </si>
  <si>
    <t xml:space="preserve"> виконання видатків по сільських радах, які входять до Жовківської міської ради за 12-ть місяців 2020року</t>
  </si>
  <si>
    <t>Керуюча справами                                               Мар’яна Цимбала</t>
  </si>
  <si>
    <t>Додаток №2 до рішеня виконкому Жовківської міської ради №   від            2021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</si>
</sst>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2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vertical="center" wrapText="1"/>
    </xf>
    <xf numFmtId="0" fontId="2" fillId="24" borderId="10" xfId="0" applyFont="1" applyFill="1" applyBorder="1" applyAlignment="1">
      <alignment vertical="center" wrapText="1"/>
    </xf>
    <xf numFmtId="172" fontId="2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C1">
      <selection activeCell="I1" sqref="I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I1" t="s">
        <v>92</v>
      </c>
    </row>
    <row r="2" spans="1:12" ht="18.75">
      <c r="A2" s="11" t="s">
        <v>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1" t="s">
        <v>0</v>
      </c>
    </row>
    <row r="5" spans="1:16" s="2" customFormat="1" ht="5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 ht="25.5">
      <c r="A6" s="5" t="s">
        <v>43</v>
      </c>
      <c r="B6" s="6" t="s">
        <v>44</v>
      </c>
      <c r="C6" s="7">
        <v>200000</v>
      </c>
      <c r="D6" s="7">
        <v>9970044</v>
      </c>
      <c r="E6" s="7">
        <v>9970044</v>
      </c>
      <c r="F6" s="7">
        <v>7777457.48</v>
      </c>
      <c r="G6" s="7">
        <v>0</v>
      </c>
      <c r="H6" s="7">
        <v>7777457.48</v>
      </c>
      <c r="I6" s="7">
        <v>0</v>
      </c>
      <c r="J6" s="7">
        <v>0</v>
      </c>
      <c r="K6" s="7">
        <f aca="true" t="shared" si="0" ref="K6:K36">E6-F6</f>
        <v>2192586.5199999996</v>
      </c>
      <c r="L6" s="7">
        <f aca="true" t="shared" si="1" ref="L6:L36">D6-F6</f>
        <v>2192586.5199999996</v>
      </c>
      <c r="M6" s="7">
        <f aca="true" t="shared" si="2" ref="M6:M36">IF(E6=0,0,(F6/E6)*100)</f>
        <v>78.00825633267016</v>
      </c>
      <c r="N6" s="7">
        <f aca="true" t="shared" si="3" ref="N6:N36">D6-H6</f>
        <v>2192586.5199999996</v>
      </c>
      <c r="O6" s="7">
        <f aca="true" t="shared" si="4" ref="O6:O36">E6-H6</f>
        <v>2192586.5199999996</v>
      </c>
      <c r="P6" s="7">
        <f aca="true" t="shared" si="5" ref="P6:P36">IF(E6=0,0,(H6/E6)*100)</f>
        <v>78.00825633267016</v>
      </c>
    </row>
    <row r="7" spans="1:16" ht="12.75">
      <c r="A7" s="5" t="s">
        <v>23</v>
      </c>
      <c r="B7" s="6" t="s">
        <v>24</v>
      </c>
      <c r="C7" s="7">
        <v>0</v>
      </c>
      <c r="D7" s="7">
        <v>65000</v>
      </c>
      <c r="E7" s="7">
        <v>65000</v>
      </c>
      <c r="F7" s="7">
        <v>64933.59</v>
      </c>
      <c r="G7" s="7">
        <v>0</v>
      </c>
      <c r="H7" s="7">
        <v>64933.59</v>
      </c>
      <c r="I7" s="7">
        <v>0</v>
      </c>
      <c r="J7" s="7">
        <v>0</v>
      </c>
      <c r="K7" s="7">
        <f t="shared" si="0"/>
        <v>66.41000000000349</v>
      </c>
      <c r="L7" s="7">
        <f t="shared" si="1"/>
        <v>66.41000000000349</v>
      </c>
      <c r="M7" s="7">
        <f t="shared" si="2"/>
        <v>99.89783076923077</v>
      </c>
      <c r="N7" s="7">
        <f t="shared" si="3"/>
        <v>66.41000000000349</v>
      </c>
      <c r="O7" s="7">
        <f t="shared" si="4"/>
        <v>66.41000000000349</v>
      </c>
      <c r="P7" s="7">
        <f t="shared" si="5"/>
        <v>99.89783076923077</v>
      </c>
    </row>
    <row r="8" spans="1:16" ht="25.5">
      <c r="A8" s="8" t="s">
        <v>25</v>
      </c>
      <c r="B8" s="9" t="s">
        <v>26</v>
      </c>
      <c r="C8" s="10">
        <v>0</v>
      </c>
      <c r="D8" s="10">
        <v>65000</v>
      </c>
      <c r="E8" s="10">
        <v>65000</v>
      </c>
      <c r="F8" s="10">
        <v>64933.59</v>
      </c>
      <c r="G8" s="10">
        <v>0</v>
      </c>
      <c r="H8" s="10">
        <v>64933.59</v>
      </c>
      <c r="I8" s="10">
        <v>0</v>
      </c>
      <c r="J8" s="10">
        <v>0</v>
      </c>
      <c r="K8" s="10">
        <f t="shared" si="0"/>
        <v>66.41000000000349</v>
      </c>
      <c r="L8" s="10">
        <f t="shared" si="1"/>
        <v>66.41000000000349</v>
      </c>
      <c r="M8" s="10">
        <f t="shared" si="2"/>
        <v>99.89783076923077</v>
      </c>
      <c r="N8" s="10">
        <f t="shared" si="3"/>
        <v>66.41000000000349</v>
      </c>
      <c r="O8" s="10">
        <f t="shared" si="4"/>
        <v>66.41000000000349</v>
      </c>
      <c r="P8" s="10">
        <f t="shared" si="5"/>
        <v>99.89783076923077</v>
      </c>
    </row>
    <row r="9" spans="1:16" ht="38.25">
      <c r="A9" s="5" t="s">
        <v>27</v>
      </c>
      <c r="B9" s="6" t="s">
        <v>28</v>
      </c>
      <c r="C9" s="7">
        <v>0</v>
      </c>
      <c r="D9" s="7">
        <v>3000000</v>
      </c>
      <c r="E9" s="7">
        <v>3000000</v>
      </c>
      <c r="F9" s="7">
        <v>2742597.59</v>
      </c>
      <c r="G9" s="7">
        <v>0</v>
      </c>
      <c r="H9" s="7">
        <v>2742597.59</v>
      </c>
      <c r="I9" s="7">
        <v>0</v>
      </c>
      <c r="J9" s="7">
        <v>0</v>
      </c>
      <c r="K9" s="7">
        <f t="shared" si="0"/>
        <v>257402.41000000015</v>
      </c>
      <c r="L9" s="7">
        <f t="shared" si="1"/>
        <v>257402.41000000015</v>
      </c>
      <c r="M9" s="7">
        <f t="shared" si="2"/>
        <v>91.41991966666666</v>
      </c>
      <c r="N9" s="7">
        <f t="shared" si="3"/>
        <v>257402.41000000015</v>
      </c>
      <c r="O9" s="7">
        <f t="shared" si="4"/>
        <v>257402.41000000015</v>
      </c>
      <c r="P9" s="7">
        <f t="shared" si="5"/>
        <v>91.41991966666666</v>
      </c>
    </row>
    <row r="10" spans="1:16" ht="12.75">
      <c r="A10" s="8" t="s">
        <v>37</v>
      </c>
      <c r="B10" s="9" t="s">
        <v>38</v>
      </c>
      <c r="C10" s="10">
        <v>0</v>
      </c>
      <c r="D10" s="10">
        <v>3000000</v>
      </c>
      <c r="E10" s="10">
        <v>3000000</v>
      </c>
      <c r="F10" s="10">
        <v>2742597.59</v>
      </c>
      <c r="G10" s="10">
        <v>0</v>
      </c>
      <c r="H10" s="10">
        <v>2742597.59</v>
      </c>
      <c r="I10" s="10">
        <v>0</v>
      </c>
      <c r="J10" s="10">
        <v>0</v>
      </c>
      <c r="K10" s="10">
        <f t="shared" si="0"/>
        <v>257402.41000000015</v>
      </c>
      <c r="L10" s="10">
        <f t="shared" si="1"/>
        <v>257402.41000000015</v>
      </c>
      <c r="M10" s="10">
        <f t="shared" si="2"/>
        <v>91.41991966666666</v>
      </c>
      <c r="N10" s="10">
        <f t="shared" si="3"/>
        <v>257402.41000000015</v>
      </c>
      <c r="O10" s="10">
        <f t="shared" si="4"/>
        <v>257402.41000000015</v>
      </c>
      <c r="P10" s="10">
        <f t="shared" si="5"/>
        <v>91.41991966666666</v>
      </c>
    </row>
    <row r="11" spans="1:16" ht="25.5">
      <c r="A11" s="5" t="s">
        <v>31</v>
      </c>
      <c r="B11" s="6" t="s">
        <v>32</v>
      </c>
      <c r="C11" s="7">
        <v>0</v>
      </c>
      <c r="D11" s="7">
        <v>2900000</v>
      </c>
      <c r="E11" s="7">
        <v>2900000</v>
      </c>
      <c r="F11" s="7">
        <v>1156195.36</v>
      </c>
      <c r="G11" s="7">
        <v>0</v>
      </c>
      <c r="H11" s="7">
        <v>1156195.36</v>
      </c>
      <c r="I11" s="7">
        <v>0</v>
      </c>
      <c r="J11" s="7">
        <v>0</v>
      </c>
      <c r="K11" s="7">
        <f t="shared" si="0"/>
        <v>1743804.64</v>
      </c>
      <c r="L11" s="7">
        <f t="shared" si="1"/>
        <v>1743804.64</v>
      </c>
      <c r="M11" s="7">
        <f t="shared" si="2"/>
        <v>39.868805517241384</v>
      </c>
      <c r="N11" s="7">
        <f t="shared" si="3"/>
        <v>1743804.64</v>
      </c>
      <c r="O11" s="7">
        <f t="shared" si="4"/>
        <v>1743804.64</v>
      </c>
      <c r="P11" s="7">
        <f t="shared" si="5"/>
        <v>39.868805517241384</v>
      </c>
    </row>
    <row r="12" spans="1:16" ht="12.75">
      <c r="A12" s="8" t="s">
        <v>37</v>
      </c>
      <c r="B12" s="9" t="s">
        <v>38</v>
      </c>
      <c r="C12" s="10">
        <v>0</v>
      </c>
      <c r="D12" s="10">
        <v>2900000</v>
      </c>
      <c r="E12" s="10">
        <v>2900000</v>
      </c>
      <c r="F12" s="10">
        <v>1156195.36</v>
      </c>
      <c r="G12" s="10">
        <v>0</v>
      </c>
      <c r="H12" s="10">
        <v>1156195.36</v>
      </c>
      <c r="I12" s="10">
        <v>0</v>
      </c>
      <c r="J12" s="10">
        <v>0</v>
      </c>
      <c r="K12" s="10">
        <f t="shared" si="0"/>
        <v>1743804.64</v>
      </c>
      <c r="L12" s="10">
        <f t="shared" si="1"/>
        <v>1743804.64</v>
      </c>
      <c r="M12" s="10">
        <f t="shared" si="2"/>
        <v>39.868805517241384</v>
      </c>
      <c r="N12" s="10">
        <f t="shared" si="3"/>
        <v>1743804.64</v>
      </c>
      <c r="O12" s="10">
        <f t="shared" si="4"/>
        <v>1743804.64</v>
      </c>
      <c r="P12" s="10">
        <f t="shared" si="5"/>
        <v>39.868805517241384</v>
      </c>
    </row>
    <row r="13" spans="1:16" ht="25.5">
      <c r="A13" s="5" t="s">
        <v>33</v>
      </c>
      <c r="B13" s="6" t="s">
        <v>34</v>
      </c>
      <c r="C13" s="7">
        <v>200000</v>
      </c>
      <c r="D13" s="7">
        <v>2886478</v>
      </c>
      <c r="E13" s="7">
        <v>2886478</v>
      </c>
      <c r="F13" s="7">
        <v>2746660.61</v>
      </c>
      <c r="G13" s="7">
        <v>0</v>
      </c>
      <c r="H13" s="7">
        <v>2746660.61</v>
      </c>
      <c r="I13" s="7">
        <v>0</v>
      </c>
      <c r="J13" s="7">
        <v>0</v>
      </c>
      <c r="K13" s="7">
        <f t="shared" si="0"/>
        <v>139817.39000000013</v>
      </c>
      <c r="L13" s="7">
        <f t="shared" si="1"/>
        <v>139817.39000000013</v>
      </c>
      <c r="M13" s="7">
        <f t="shared" si="2"/>
        <v>95.15612486913116</v>
      </c>
      <c r="N13" s="7">
        <f t="shared" si="3"/>
        <v>139817.39000000013</v>
      </c>
      <c r="O13" s="7">
        <f t="shared" si="4"/>
        <v>139817.39000000013</v>
      </c>
      <c r="P13" s="7">
        <f t="shared" si="5"/>
        <v>95.15612486913116</v>
      </c>
    </row>
    <row r="14" spans="1:16" ht="12.75">
      <c r="A14" s="8" t="s">
        <v>37</v>
      </c>
      <c r="B14" s="9" t="s">
        <v>38</v>
      </c>
      <c r="C14" s="10">
        <v>200000</v>
      </c>
      <c r="D14" s="10">
        <v>2886478</v>
      </c>
      <c r="E14" s="10">
        <v>2886478</v>
      </c>
      <c r="F14" s="10">
        <v>2746660.61</v>
      </c>
      <c r="G14" s="10">
        <v>0</v>
      </c>
      <c r="H14" s="10">
        <v>2746660.61</v>
      </c>
      <c r="I14" s="10">
        <v>0</v>
      </c>
      <c r="J14" s="10">
        <v>0</v>
      </c>
      <c r="K14" s="10">
        <f t="shared" si="0"/>
        <v>139817.39000000013</v>
      </c>
      <c r="L14" s="10">
        <f t="shared" si="1"/>
        <v>139817.39000000013</v>
      </c>
      <c r="M14" s="10">
        <f t="shared" si="2"/>
        <v>95.15612486913116</v>
      </c>
      <c r="N14" s="10">
        <f t="shared" si="3"/>
        <v>139817.39000000013</v>
      </c>
      <c r="O14" s="10">
        <f t="shared" si="4"/>
        <v>139817.39000000013</v>
      </c>
      <c r="P14" s="10">
        <f t="shared" si="5"/>
        <v>95.15612486913116</v>
      </c>
    </row>
    <row r="15" spans="1:16" ht="12.75">
      <c r="A15" s="5" t="s">
        <v>45</v>
      </c>
      <c r="B15" s="6" t="s">
        <v>46</v>
      </c>
      <c r="C15" s="7">
        <v>0</v>
      </c>
      <c r="D15" s="7">
        <v>450000</v>
      </c>
      <c r="E15" s="7">
        <v>450000</v>
      </c>
      <c r="F15" s="7">
        <v>439884.22</v>
      </c>
      <c r="G15" s="7">
        <v>0</v>
      </c>
      <c r="H15" s="7">
        <v>439884.22</v>
      </c>
      <c r="I15" s="7">
        <v>0</v>
      </c>
      <c r="J15" s="7">
        <v>0</v>
      </c>
      <c r="K15" s="7">
        <f t="shared" si="0"/>
        <v>10115.780000000028</v>
      </c>
      <c r="L15" s="7">
        <f t="shared" si="1"/>
        <v>10115.780000000028</v>
      </c>
      <c r="M15" s="7">
        <f t="shared" si="2"/>
        <v>97.7520488888889</v>
      </c>
      <c r="N15" s="7">
        <f t="shared" si="3"/>
        <v>10115.780000000028</v>
      </c>
      <c r="O15" s="7">
        <f t="shared" si="4"/>
        <v>10115.780000000028</v>
      </c>
      <c r="P15" s="7">
        <f t="shared" si="5"/>
        <v>97.7520488888889</v>
      </c>
    </row>
    <row r="16" spans="1:16" ht="12.75">
      <c r="A16" s="8" t="s">
        <v>19</v>
      </c>
      <c r="B16" s="9" t="s">
        <v>20</v>
      </c>
      <c r="C16" s="10">
        <v>0</v>
      </c>
      <c r="D16" s="10">
        <v>450000</v>
      </c>
      <c r="E16" s="10">
        <v>450000</v>
      </c>
      <c r="F16" s="10">
        <v>439884.22</v>
      </c>
      <c r="G16" s="10">
        <v>0</v>
      </c>
      <c r="H16" s="10">
        <v>439884.22</v>
      </c>
      <c r="I16" s="10">
        <v>0</v>
      </c>
      <c r="J16" s="10">
        <v>0</v>
      </c>
      <c r="K16" s="10">
        <f t="shared" si="0"/>
        <v>10115.780000000028</v>
      </c>
      <c r="L16" s="10">
        <f t="shared" si="1"/>
        <v>10115.780000000028</v>
      </c>
      <c r="M16" s="10">
        <f t="shared" si="2"/>
        <v>97.7520488888889</v>
      </c>
      <c r="N16" s="10">
        <f t="shared" si="3"/>
        <v>10115.780000000028</v>
      </c>
      <c r="O16" s="10">
        <f t="shared" si="4"/>
        <v>10115.780000000028</v>
      </c>
      <c r="P16" s="10">
        <f t="shared" si="5"/>
        <v>97.7520488888889</v>
      </c>
    </row>
    <row r="17" spans="1:16" ht="12.75">
      <c r="A17" s="5" t="s">
        <v>39</v>
      </c>
      <c r="B17" s="6" t="s">
        <v>40</v>
      </c>
      <c r="C17" s="7">
        <v>0</v>
      </c>
      <c r="D17" s="7">
        <v>668566</v>
      </c>
      <c r="E17" s="7">
        <v>668566</v>
      </c>
      <c r="F17" s="7">
        <v>627186.11</v>
      </c>
      <c r="G17" s="7">
        <v>0</v>
      </c>
      <c r="H17" s="7">
        <v>627186.11</v>
      </c>
      <c r="I17" s="7">
        <v>0</v>
      </c>
      <c r="J17" s="7">
        <v>0</v>
      </c>
      <c r="K17" s="7">
        <f t="shared" si="0"/>
        <v>41379.890000000014</v>
      </c>
      <c r="L17" s="7">
        <f t="shared" si="1"/>
        <v>41379.890000000014</v>
      </c>
      <c r="M17" s="7">
        <f t="shared" si="2"/>
        <v>93.81064995826888</v>
      </c>
      <c r="N17" s="7">
        <f t="shared" si="3"/>
        <v>41379.890000000014</v>
      </c>
      <c r="O17" s="7">
        <f t="shared" si="4"/>
        <v>41379.890000000014</v>
      </c>
      <c r="P17" s="7">
        <f t="shared" si="5"/>
        <v>93.81064995826888</v>
      </c>
    </row>
    <row r="18" spans="1:16" ht="25.5">
      <c r="A18" s="8" t="s">
        <v>41</v>
      </c>
      <c r="B18" s="9" t="s">
        <v>42</v>
      </c>
      <c r="C18" s="10">
        <v>0</v>
      </c>
      <c r="D18" s="10">
        <v>668566</v>
      </c>
      <c r="E18" s="10">
        <v>668566</v>
      </c>
      <c r="F18" s="10">
        <v>627186.11</v>
      </c>
      <c r="G18" s="10">
        <v>0</v>
      </c>
      <c r="H18" s="10">
        <v>627186.11</v>
      </c>
      <c r="I18" s="10">
        <v>0</v>
      </c>
      <c r="J18" s="10">
        <v>0</v>
      </c>
      <c r="K18" s="10">
        <f t="shared" si="0"/>
        <v>41379.890000000014</v>
      </c>
      <c r="L18" s="10">
        <f t="shared" si="1"/>
        <v>41379.890000000014</v>
      </c>
      <c r="M18" s="10">
        <f t="shared" si="2"/>
        <v>93.81064995826888</v>
      </c>
      <c r="N18" s="10">
        <f t="shared" si="3"/>
        <v>41379.890000000014</v>
      </c>
      <c r="O18" s="10">
        <f t="shared" si="4"/>
        <v>41379.890000000014</v>
      </c>
      <c r="P18" s="10">
        <f t="shared" si="5"/>
        <v>93.81064995826888</v>
      </c>
    </row>
    <row r="19" spans="1:16" ht="25.5">
      <c r="A19" s="5" t="s">
        <v>47</v>
      </c>
      <c r="B19" s="6" t="s">
        <v>48</v>
      </c>
      <c r="C19" s="7">
        <v>6000</v>
      </c>
      <c r="D19" s="7">
        <v>111214</v>
      </c>
      <c r="E19" s="7">
        <v>111214</v>
      </c>
      <c r="F19" s="7">
        <v>105214</v>
      </c>
      <c r="G19" s="7">
        <v>0</v>
      </c>
      <c r="H19" s="7">
        <v>119904</v>
      </c>
      <c r="I19" s="7">
        <v>0</v>
      </c>
      <c r="J19" s="7">
        <v>0</v>
      </c>
      <c r="K19" s="7">
        <f t="shared" si="0"/>
        <v>6000</v>
      </c>
      <c r="L19" s="7">
        <f t="shared" si="1"/>
        <v>6000</v>
      </c>
      <c r="M19" s="7">
        <f t="shared" si="2"/>
        <v>94.60499577391336</v>
      </c>
      <c r="N19" s="7">
        <f t="shared" si="3"/>
        <v>-8690</v>
      </c>
      <c r="O19" s="7">
        <f t="shared" si="4"/>
        <v>-8690</v>
      </c>
      <c r="P19" s="7">
        <f t="shared" si="5"/>
        <v>107.81376445411549</v>
      </c>
    </row>
    <row r="20" spans="1:16" ht="51">
      <c r="A20" s="5" t="s">
        <v>17</v>
      </c>
      <c r="B20" s="6" t="s">
        <v>18</v>
      </c>
      <c r="C20" s="7">
        <v>6000</v>
      </c>
      <c r="D20" s="7">
        <v>6000</v>
      </c>
      <c r="E20" s="7">
        <v>6000</v>
      </c>
      <c r="F20" s="7">
        <v>0</v>
      </c>
      <c r="G20" s="7">
        <v>0</v>
      </c>
      <c r="H20" s="7">
        <v>14690</v>
      </c>
      <c r="I20" s="7">
        <v>0</v>
      </c>
      <c r="J20" s="7">
        <v>0</v>
      </c>
      <c r="K20" s="7">
        <f t="shared" si="0"/>
        <v>6000</v>
      </c>
      <c r="L20" s="7">
        <f t="shared" si="1"/>
        <v>6000</v>
      </c>
      <c r="M20" s="7">
        <f t="shared" si="2"/>
        <v>0</v>
      </c>
      <c r="N20" s="7">
        <f t="shared" si="3"/>
        <v>-8690</v>
      </c>
      <c r="O20" s="7">
        <f t="shared" si="4"/>
        <v>-8690</v>
      </c>
      <c r="P20" s="7">
        <f t="shared" si="5"/>
        <v>244.83333333333331</v>
      </c>
    </row>
    <row r="21" spans="1:16" ht="12.75">
      <c r="A21" s="8" t="s">
        <v>49</v>
      </c>
      <c r="B21" s="9" t="s">
        <v>50</v>
      </c>
      <c r="C21" s="10">
        <v>3000</v>
      </c>
      <c r="D21" s="10">
        <v>3000</v>
      </c>
      <c r="E21" s="10">
        <v>3000</v>
      </c>
      <c r="F21" s="10">
        <v>0</v>
      </c>
      <c r="G21" s="10">
        <v>0</v>
      </c>
      <c r="H21" s="10">
        <v>12690</v>
      </c>
      <c r="I21" s="10">
        <v>0</v>
      </c>
      <c r="J21" s="10">
        <v>0</v>
      </c>
      <c r="K21" s="10">
        <f t="shared" si="0"/>
        <v>3000</v>
      </c>
      <c r="L21" s="10">
        <f t="shared" si="1"/>
        <v>3000</v>
      </c>
      <c r="M21" s="10">
        <f t="shared" si="2"/>
        <v>0</v>
      </c>
      <c r="N21" s="10">
        <f t="shared" si="3"/>
        <v>-9690</v>
      </c>
      <c r="O21" s="10">
        <f t="shared" si="4"/>
        <v>-9690</v>
      </c>
      <c r="P21" s="10">
        <f t="shared" si="5"/>
        <v>423.00000000000006</v>
      </c>
    </row>
    <row r="22" spans="1:16" ht="12.75">
      <c r="A22" s="8" t="s">
        <v>19</v>
      </c>
      <c r="B22" s="9" t="s">
        <v>20</v>
      </c>
      <c r="C22" s="10">
        <v>3000</v>
      </c>
      <c r="D22" s="10">
        <v>3000</v>
      </c>
      <c r="E22" s="10">
        <v>3000</v>
      </c>
      <c r="F22" s="10">
        <v>0</v>
      </c>
      <c r="G22" s="10">
        <v>0</v>
      </c>
      <c r="H22" s="10">
        <v>2000</v>
      </c>
      <c r="I22" s="10">
        <v>0</v>
      </c>
      <c r="J22" s="10">
        <v>0</v>
      </c>
      <c r="K22" s="10">
        <f t="shared" si="0"/>
        <v>3000</v>
      </c>
      <c r="L22" s="10">
        <f t="shared" si="1"/>
        <v>3000</v>
      </c>
      <c r="M22" s="10">
        <f t="shared" si="2"/>
        <v>0</v>
      </c>
      <c r="N22" s="10">
        <f t="shared" si="3"/>
        <v>1000</v>
      </c>
      <c r="O22" s="10">
        <f t="shared" si="4"/>
        <v>1000</v>
      </c>
      <c r="P22" s="10">
        <f t="shared" si="5"/>
        <v>66.66666666666666</v>
      </c>
    </row>
    <row r="23" spans="1:16" ht="12.75">
      <c r="A23" s="5" t="s">
        <v>51</v>
      </c>
      <c r="B23" s="6" t="s">
        <v>52</v>
      </c>
      <c r="C23" s="7">
        <v>0</v>
      </c>
      <c r="D23" s="7">
        <v>27214</v>
      </c>
      <c r="E23" s="7">
        <v>27214</v>
      </c>
      <c r="F23" s="7">
        <v>27214</v>
      </c>
      <c r="G23" s="7">
        <v>0</v>
      </c>
      <c r="H23" s="7">
        <v>27214</v>
      </c>
      <c r="I23" s="7">
        <v>0</v>
      </c>
      <c r="J23" s="7">
        <v>0</v>
      </c>
      <c r="K23" s="7">
        <f t="shared" si="0"/>
        <v>0</v>
      </c>
      <c r="L23" s="7">
        <f t="shared" si="1"/>
        <v>0</v>
      </c>
      <c r="M23" s="7">
        <f t="shared" si="2"/>
        <v>100</v>
      </c>
      <c r="N23" s="7">
        <f t="shared" si="3"/>
        <v>0</v>
      </c>
      <c r="O23" s="7">
        <f t="shared" si="4"/>
        <v>0</v>
      </c>
      <c r="P23" s="7">
        <f t="shared" si="5"/>
        <v>100</v>
      </c>
    </row>
    <row r="24" spans="1:16" ht="12.75">
      <c r="A24" s="8" t="s">
        <v>37</v>
      </c>
      <c r="B24" s="9" t="s">
        <v>38</v>
      </c>
      <c r="C24" s="10">
        <v>0</v>
      </c>
      <c r="D24" s="10">
        <v>27214</v>
      </c>
      <c r="E24" s="10">
        <v>27214</v>
      </c>
      <c r="F24" s="10">
        <v>27214</v>
      </c>
      <c r="G24" s="10">
        <v>0</v>
      </c>
      <c r="H24" s="10">
        <v>27214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100</v>
      </c>
      <c r="N24" s="10">
        <f t="shared" si="3"/>
        <v>0</v>
      </c>
      <c r="O24" s="10">
        <f t="shared" si="4"/>
        <v>0</v>
      </c>
      <c r="P24" s="10">
        <f t="shared" si="5"/>
        <v>100</v>
      </c>
    </row>
    <row r="25" spans="1:16" ht="25.5">
      <c r="A25" s="5" t="s">
        <v>31</v>
      </c>
      <c r="B25" s="6" t="s">
        <v>32</v>
      </c>
      <c r="C25" s="7">
        <v>0</v>
      </c>
      <c r="D25" s="7">
        <v>78000</v>
      </c>
      <c r="E25" s="7">
        <v>78000</v>
      </c>
      <c r="F25" s="7">
        <v>78000</v>
      </c>
      <c r="G25" s="7">
        <v>0</v>
      </c>
      <c r="H25" s="7">
        <v>78000</v>
      </c>
      <c r="I25" s="7">
        <v>0</v>
      </c>
      <c r="J25" s="7">
        <v>0</v>
      </c>
      <c r="K25" s="7">
        <f t="shared" si="0"/>
        <v>0</v>
      </c>
      <c r="L25" s="7">
        <f t="shared" si="1"/>
        <v>0</v>
      </c>
      <c r="M25" s="7">
        <f t="shared" si="2"/>
        <v>100</v>
      </c>
      <c r="N25" s="7">
        <f t="shared" si="3"/>
        <v>0</v>
      </c>
      <c r="O25" s="7">
        <f t="shared" si="4"/>
        <v>0</v>
      </c>
      <c r="P25" s="7">
        <f t="shared" si="5"/>
        <v>100</v>
      </c>
    </row>
    <row r="26" spans="1:16" ht="12.75">
      <c r="A26" s="8" t="s">
        <v>37</v>
      </c>
      <c r="B26" s="9" t="s">
        <v>38</v>
      </c>
      <c r="C26" s="10">
        <v>0</v>
      </c>
      <c r="D26" s="10">
        <v>78000</v>
      </c>
      <c r="E26" s="10">
        <v>78000</v>
      </c>
      <c r="F26" s="10">
        <v>78000</v>
      </c>
      <c r="G26" s="10">
        <v>0</v>
      </c>
      <c r="H26" s="10">
        <v>78000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100</v>
      </c>
      <c r="N26" s="10">
        <f t="shared" si="3"/>
        <v>0</v>
      </c>
      <c r="O26" s="10">
        <f t="shared" si="4"/>
        <v>0</v>
      </c>
      <c r="P26" s="10">
        <f t="shared" si="5"/>
        <v>100</v>
      </c>
    </row>
    <row r="27" spans="1:16" ht="25.5">
      <c r="A27" s="5" t="s">
        <v>53</v>
      </c>
      <c r="B27" s="6" t="s">
        <v>54</v>
      </c>
      <c r="C27" s="7">
        <v>0</v>
      </c>
      <c r="D27" s="7">
        <v>84800</v>
      </c>
      <c r="E27" s="7">
        <v>84800</v>
      </c>
      <c r="F27" s="7">
        <v>84243.48999999999</v>
      </c>
      <c r="G27" s="7">
        <v>0</v>
      </c>
      <c r="H27" s="7">
        <v>84243.48999999999</v>
      </c>
      <c r="I27" s="7">
        <v>0</v>
      </c>
      <c r="J27" s="7">
        <v>0</v>
      </c>
      <c r="K27" s="7">
        <f t="shared" si="0"/>
        <v>556.5100000000093</v>
      </c>
      <c r="L27" s="7">
        <f t="shared" si="1"/>
        <v>556.5100000000093</v>
      </c>
      <c r="M27" s="7">
        <f t="shared" si="2"/>
        <v>99.34373820754716</v>
      </c>
      <c r="N27" s="7">
        <f t="shared" si="3"/>
        <v>556.5100000000093</v>
      </c>
      <c r="O27" s="7">
        <f t="shared" si="4"/>
        <v>556.5100000000093</v>
      </c>
      <c r="P27" s="7">
        <f t="shared" si="5"/>
        <v>99.34373820754716</v>
      </c>
    </row>
    <row r="28" spans="1:16" ht="12.75">
      <c r="A28" s="5" t="s">
        <v>23</v>
      </c>
      <c r="B28" s="6" t="s">
        <v>24</v>
      </c>
      <c r="C28" s="7">
        <v>0</v>
      </c>
      <c r="D28" s="7">
        <v>4800</v>
      </c>
      <c r="E28" s="7">
        <v>4800</v>
      </c>
      <c r="F28" s="7">
        <v>4792.21</v>
      </c>
      <c r="G28" s="7">
        <v>0</v>
      </c>
      <c r="H28" s="7">
        <v>4792.21</v>
      </c>
      <c r="I28" s="7">
        <v>0</v>
      </c>
      <c r="J28" s="7">
        <v>0</v>
      </c>
      <c r="K28" s="7">
        <f t="shared" si="0"/>
        <v>7.789999999999964</v>
      </c>
      <c r="L28" s="7">
        <f t="shared" si="1"/>
        <v>7.789999999999964</v>
      </c>
      <c r="M28" s="7">
        <f t="shared" si="2"/>
        <v>99.83770833333332</v>
      </c>
      <c r="N28" s="7">
        <f t="shared" si="3"/>
        <v>7.789999999999964</v>
      </c>
      <c r="O28" s="7">
        <f t="shared" si="4"/>
        <v>7.789999999999964</v>
      </c>
      <c r="P28" s="7">
        <f t="shared" si="5"/>
        <v>99.83770833333332</v>
      </c>
    </row>
    <row r="29" spans="1:16" ht="25.5">
      <c r="A29" s="8" t="s">
        <v>25</v>
      </c>
      <c r="B29" s="9" t="s">
        <v>26</v>
      </c>
      <c r="C29" s="10">
        <v>0</v>
      </c>
      <c r="D29" s="10">
        <v>4800</v>
      </c>
      <c r="E29" s="10">
        <v>4800</v>
      </c>
      <c r="F29" s="10">
        <v>4792.21</v>
      </c>
      <c r="G29" s="10">
        <v>0</v>
      </c>
      <c r="H29" s="10">
        <v>4792.21</v>
      </c>
      <c r="I29" s="10">
        <v>0</v>
      </c>
      <c r="J29" s="10">
        <v>0</v>
      </c>
      <c r="K29" s="10">
        <f t="shared" si="0"/>
        <v>7.789999999999964</v>
      </c>
      <c r="L29" s="10">
        <f t="shared" si="1"/>
        <v>7.789999999999964</v>
      </c>
      <c r="M29" s="10">
        <f t="shared" si="2"/>
        <v>99.83770833333332</v>
      </c>
      <c r="N29" s="10">
        <f t="shared" si="3"/>
        <v>7.789999999999964</v>
      </c>
      <c r="O29" s="10">
        <f t="shared" si="4"/>
        <v>7.789999999999964</v>
      </c>
      <c r="P29" s="10">
        <f t="shared" si="5"/>
        <v>99.83770833333332</v>
      </c>
    </row>
    <row r="30" spans="1:16" ht="12.75">
      <c r="A30" s="5" t="s">
        <v>55</v>
      </c>
      <c r="B30" s="6" t="s">
        <v>56</v>
      </c>
      <c r="C30" s="7">
        <v>0</v>
      </c>
      <c r="D30" s="7">
        <v>55000</v>
      </c>
      <c r="E30" s="7">
        <v>55000</v>
      </c>
      <c r="F30" s="7">
        <v>54451.28</v>
      </c>
      <c r="G30" s="7">
        <v>0</v>
      </c>
      <c r="H30" s="7">
        <v>54451.28</v>
      </c>
      <c r="I30" s="7">
        <v>0</v>
      </c>
      <c r="J30" s="7">
        <v>0</v>
      </c>
      <c r="K30" s="7">
        <f t="shared" si="0"/>
        <v>548.7200000000012</v>
      </c>
      <c r="L30" s="7">
        <f t="shared" si="1"/>
        <v>548.7200000000012</v>
      </c>
      <c r="M30" s="7">
        <f t="shared" si="2"/>
        <v>99.00232727272727</v>
      </c>
      <c r="N30" s="7">
        <f t="shared" si="3"/>
        <v>548.7200000000012</v>
      </c>
      <c r="O30" s="7">
        <f t="shared" si="4"/>
        <v>548.7200000000012</v>
      </c>
      <c r="P30" s="7">
        <f t="shared" si="5"/>
        <v>99.00232727272727</v>
      </c>
    </row>
    <row r="31" spans="1:16" ht="12.75">
      <c r="A31" s="8" t="s">
        <v>37</v>
      </c>
      <c r="B31" s="9" t="s">
        <v>38</v>
      </c>
      <c r="C31" s="10">
        <v>0</v>
      </c>
      <c r="D31" s="10">
        <v>55000</v>
      </c>
      <c r="E31" s="10">
        <v>55000</v>
      </c>
      <c r="F31" s="10">
        <v>54451.28</v>
      </c>
      <c r="G31" s="10">
        <v>0</v>
      </c>
      <c r="H31" s="10">
        <v>54451.28</v>
      </c>
      <c r="I31" s="10">
        <v>0</v>
      </c>
      <c r="J31" s="10">
        <v>0</v>
      </c>
      <c r="K31" s="10">
        <f t="shared" si="0"/>
        <v>548.7200000000012</v>
      </c>
      <c r="L31" s="10">
        <f t="shared" si="1"/>
        <v>548.7200000000012</v>
      </c>
      <c r="M31" s="10">
        <f t="shared" si="2"/>
        <v>99.00232727272727</v>
      </c>
      <c r="N31" s="10">
        <f t="shared" si="3"/>
        <v>548.7200000000012</v>
      </c>
      <c r="O31" s="10">
        <f t="shared" si="4"/>
        <v>548.7200000000012</v>
      </c>
      <c r="P31" s="10">
        <f t="shared" si="5"/>
        <v>99.00232727272727</v>
      </c>
    </row>
    <row r="32" spans="1:16" ht="12.75">
      <c r="A32" s="5" t="s">
        <v>39</v>
      </c>
      <c r="B32" s="6" t="s">
        <v>40</v>
      </c>
      <c r="C32" s="7">
        <v>0</v>
      </c>
      <c r="D32" s="7">
        <v>25000</v>
      </c>
      <c r="E32" s="7">
        <v>25000</v>
      </c>
      <c r="F32" s="7">
        <v>25000</v>
      </c>
      <c r="G32" s="7">
        <v>0</v>
      </c>
      <c r="H32" s="7">
        <v>25000</v>
      </c>
      <c r="I32" s="7">
        <v>0</v>
      </c>
      <c r="J32" s="7">
        <v>0</v>
      </c>
      <c r="K32" s="7">
        <f t="shared" si="0"/>
        <v>0</v>
      </c>
      <c r="L32" s="7">
        <f t="shared" si="1"/>
        <v>0</v>
      </c>
      <c r="M32" s="7">
        <f t="shared" si="2"/>
        <v>100</v>
      </c>
      <c r="N32" s="7">
        <f t="shared" si="3"/>
        <v>0</v>
      </c>
      <c r="O32" s="7">
        <f t="shared" si="4"/>
        <v>0</v>
      </c>
      <c r="P32" s="7">
        <f t="shared" si="5"/>
        <v>100</v>
      </c>
    </row>
    <row r="33" spans="1:16" ht="25.5">
      <c r="A33" s="8" t="s">
        <v>41</v>
      </c>
      <c r="B33" s="9" t="s">
        <v>42</v>
      </c>
      <c r="C33" s="10">
        <v>0</v>
      </c>
      <c r="D33" s="10">
        <v>25000</v>
      </c>
      <c r="E33" s="10">
        <v>25000</v>
      </c>
      <c r="F33" s="10">
        <v>25000</v>
      </c>
      <c r="G33" s="10">
        <v>0</v>
      </c>
      <c r="H33" s="10">
        <v>25000</v>
      </c>
      <c r="I33" s="10">
        <v>0</v>
      </c>
      <c r="J33" s="10">
        <v>0</v>
      </c>
      <c r="K33" s="10">
        <f t="shared" si="0"/>
        <v>0</v>
      </c>
      <c r="L33" s="10">
        <f t="shared" si="1"/>
        <v>0</v>
      </c>
      <c r="M33" s="10">
        <f t="shared" si="2"/>
        <v>100</v>
      </c>
      <c r="N33" s="10">
        <f t="shared" si="3"/>
        <v>0</v>
      </c>
      <c r="O33" s="10">
        <f t="shared" si="4"/>
        <v>0</v>
      </c>
      <c r="P33" s="10">
        <f t="shared" si="5"/>
        <v>100</v>
      </c>
    </row>
    <row r="34" spans="1:16" ht="25.5">
      <c r="A34" s="5" t="s">
        <v>57</v>
      </c>
      <c r="B34" s="6" t="s">
        <v>58</v>
      </c>
      <c r="C34" s="7">
        <v>0</v>
      </c>
      <c r="D34" s="7">
        <v>58320</v>
      </c>
      <c r="E34" s="7">
        <v>58320</v>
      </c>
      <c r="F34" s="7">
        <v>49983.6</v>
      </c>
      <c r="G34" s="7">
        <v>0</v>
      </c>
      <c r="H34" s="7">
        <v>49983.6</v>
      </c>
      <c r="I34" s="7">
        <v>0</v>
      </c>
      <c r="J34" s="7">
        <v>0</v>
      </c>
      <c r="K34" s="7">
        <f t="shared" si="0"/>
        <v>8336.400000000001</v>
      </c>
      <c r="L34" s="7">
        <f t="shared" si="1"/>
        <v>8336.400000000001</v>
      </c>
      <c r="M34" s="7">
        <f t="shared" si="2"/>
        <v>85.70576131687243</v>
      </c>
      <c r="N34" s="7">
        <f t="shared" si="3"/>
        <v>8336.400000000001</v>
      </c>
      <c r="O34" s="7">
        <f t="shared" si="4"/>
        <v>8336.400000000001</v>
      </c>
      <c r="P34" s="7">
        <f t="shared" si="5"/>
        <v>85.70576131687243</v>
      </c>
    </row>
    <row r="35" spans="1:16" ht="25.5">
      <c r="A35" s="5" t="s">
        <v>35</v>
      </c>
      <c r="B35" s="6" t="s">
        <v>36</v>
      </c>
      <c r="C35" s="7">
        <v>0</v>
      </c>
      <c r="D35" s="7">
        <v>58320</v>
      </c>
      <c r="E35" s="7">
        <v>58320</v>
      </c>
      <c r="F35" s="7">
        <v>49983.6</v>
      </c>
      <c r="G35" s="7">
        <v>0</v>
      </c>
      <c r="H35" s="7">
        <v>49983.6</v>
      </c>
      <c r="I35" s="7">
        <v>0</v>
      </c>
      <c r="J35" s="7">
        <v>0</v>
      </c>
      <c r="K35" s="7">
        <f t="shared" si="0"/>
        <v>8336.400000000001</v>
      </c>
      <c r="L35" s="7">
        <f t="shared" si="1"/>
        <v>8336.400000000001</v>
      </c>
      <c r="M35" s="7">
        <f t="shared" si="2"/>
        <v>85.70576131687243</v>
      </c>
      <c r="N35" s="7">
        <f t="shared" si="3"/>
        <v>8336.400000000001</v>
      </c>
      <c r="O35" s="7">
        <f t="shared" si="4"/>
        <v>8336.400000000001</v>
      </c>
      <c r="P35" s="7">
        <f t="shared" si="5"/>
        <v>85.70576131687243</v>
      </c>
    </row>
    <row r="36" spans="1:16" ht="12.75">
      <c r="A36" s="8" t="s">
        <v>29</v>
      </c>
      <c r="B36" s="9" t="s">
        <v>30</v>
      </c>
      <c r="C36" s="10">
        <v>0</v>
      </c>
      <c r="D36" s="10">
        <v>58320</v>
      </c>
      <c r="E36" s="10">
        <v>58320</v>
      </c>
      <c r="F36" s="10">
        <v>49983.6</v>
      </c>
      <c r="G36" s="10">
        <v>0</v>
      </c>
      <c r="H36" s="10">
        <v>49983.6</v>
      </c>
      <c r="I36" s="10">
        <v>0</v>
      </c>
      <c r="J36" s="10">
        <v>0</v>
      </c>
      <c r="K36" s="10">
        <f t="shared" si="0"/>
        <v>8336.400000000001</v>
      </c>
      <c r="L36" s="10">
        <f t="shared" si="1"/>
        <v>8336.400000000001</v>
      </c>
      <c r="M36" s="10">
        <f t="shared" si="2"/>
        <v>85.70576131687243</v>
      </c>
      <c r="N36" s="10">
        <f t="shared" si="3"/>
        <v>8336.400000000001</v>
      </c>
      <c r="O36" s="10">
        <f t="shared" si="4"/>
        <v>8336.400000000001</v>
      </c>
      <c r="P36" s="10">
        <f t="shared" si="5"/>
        <v>85.70576131687243</v>
      </c>
    </row>
    <row r="37" spans="1:16" ht="25.5">
      <c r="A37" s="5" t="s">
        <v>59</v>
      </c>
      <c r="B37" s="6" t="s">
        <v>60</v>
      </c>
      <c r="C37" s="7">
        <v>0</v>
      </c>
      <c r="D37" s="7">
        <v>1046292</v>
      </c>
      <c r="E37" s="7">
        <v>1046292</v>
      </c>
      <c r="F37" s="7">
        <v>1000593.6799999999</v>
      </c>
      <c r="G37" s="7">
        <v>0</v>
      </c>
      <c r="H37" s="7">
        <v>1000593.6799999999</v>
      </c>
      <c r="I37" s="7">
        <v>0</v>
      </c>
      <c r="J37" s="7">
        <v>0</v>
      </c>
      <c r="K37" s="7">
        <f aca="true" t="shared" si="6" ref="K37:K68">E37-F37</f>
        <v>45698.320000000065</v>
      </c>
      <c r="L37" s="7">
        <f aca="true" t="shared" si="7" ref="L37:L68">D37-F37</f>
        <v>45698.320000000065</v>
      </c>
      <c r="M37" s="7">
        <f aca="true" t="shared" si="8" ref="M37:M68">IF(E37=0,0,(F37/E37)*100)</f>
        <v>95.63235502135159</v>
      </c>
      <c r="N37" s="7">
        <f aca="true" t="shared" si="9" ref="N37:N68">D37-H37</f>
        <v>45698.320000000065</v>
      </c>
      <c r="O37" s="7">
        <f aca="true" t="shared" si="10" ref="O37:O68">E37-H37</f>
        <v>45698.320000000065</v>
      </c>
      <c r="P37" s="7">
        <f aca="true" t="shared" si="11" ref="P37:P68">IF(E37=0,0,(H37/E37)*100)</f>
        <v>95.63235502135159</v>
      </c>
    </row>
    <row r="38" spans="1:16" ht="12.75">
      <c r="A38" s="5" t="s">
        <v>61</v>
      </c>
      <c r="B38" s="6" t="s">
        <v>62</v>
      </c>
      <c r="C38" s="7">
        <v>0</v>
      </c>
      <c r="D38" s="7">
        <v>178285</v>
      </c>
      <c r="E38" s="7">
        <v>178285</v>
      </c>
      <c r="F38" s="7">
        <v>175172.87</v>
      </c>
      <c r="G38" s="7">
        <v>0</v>
      </c>
      <c r="H38" s="7">
        <v>175172.87</v>
      </c>
      <c r="I38" s="7">
        <v>0</v>
      </c>
      <c r="J38" s="7">
        <v>0</v>
      </c>
      <c r="K38" s="7">
        <f t="shared" si="6"/>
        <v>3112.1300000000047</v>
      </c>
      <c r="L38" s="7">
        <f t="shared" si="7"/>
        <v>3112.1300000000047</v>
      </c>
      <c r="M38" s="7">
        <f t="shared" si="8"/>
        <v>98.25440726925989</v>
      </c>
      <c r="N38" s="7">
        <f t="shared" si="9"/>
        <v>3112.1300000000047</v>
      </c>
      <c r="O38" s="7">
        <f t="shared" si="10"/>
        <v>3112.1300000000047</v>
      </c>
      <c r="P38" s="7">
        <f t="shared" si="11"/>
        <v>98.25440726925989</v>
      </c>
    </row>
    <row r="39" spans="1:16" ht="12.75">
      <c r="A39" s="8" t="s">
        <v>29</v>
      </c>
      <c r="B39" s="9" t="s">
        <v>30</v>
      </c>
      <c r="C39" s="10">
        <v>0</v>
      </c>
      <c r="D39" s="10">
        <v>178285</v>
      </c>
      <c r="E39" s="10">
        <v>178285</v>
      </c>
      <c r="F39" s="10">
        <v>175172.87</v>
      </c>
      <c r="G39" s="10">
        <v>0</v>
      </c>
      <c r="H39" s="10">
        <v>175172.87</v>
      </c>
      <c r="I39" s="10">
        <v>0</v>
      </c>
      <c r="J39" s="10">
        <v>0</v>
      </c>
      <c r="K39" s="10">
        <f t="shared" si="6"/>
        <v>3112.1300000000047</v>
      </c>
      <c r="L39" s="10">
        <f t="shared" si="7"/>
        <v>3112.1300000000047</v>
      </c>
      <c r="M39" s="10">
        <f t="shared" si="8"/>
        <v>98.25440726925989</v>
      </c>
      <c r="N39" s="10">
        <f t="shared" si="9"/>
        <v>3112.1300000000047</v>
      </c>
      <c r="O39" s="10">
        <f t="shared" si="10"/>
        <v>3112.1300000000047</v>
      </c>
      <c r="P39" s="10">
        <f t="shared" si="11"/>
        <v>98.25440726925989</v>
      </c>
    </row>
    <row r="40" spans="1:16" ht="12.75">
      <c r="A40" s="5" t="s">
        <v>51</v>
      </c>
      <c r="B40" s="6" t="s">
        <v>52</v>
      </c>
      <c r="C40" s="7">
        <v>0</v>
      </c>
      <c r="D40" s="7">
        <v>106159</v>
      </c>
      <c r="E40" s="7">
        <v>106159</v>
      </c>
      <c r="F40" s="7">
        <v>106093.58</v>
      </c>
      <c r="G40" s="7">
        <v>0</v>
      </c>
      <c r="H40" s="7">
        <v>106093.58</v>
      </c>
      <c r="I40" s="7">
        <v>0</v>
      </c>
      <c r="J40" s="7">
        <v>0</v>
      </c>
      <c r="K40" s="7">
        <f t="shared" si="6"/>
        <v>65.41999999999825</v>
      </c>
      <c r="L40" s="7">
        <f t="shared" si="7"/>
        <v>65.41999999999825</v>
      </c>
      <c r="M40" s="7">
        <f t="shared" si="8"/>
        <v>99.93837545568441</v>
      </c>
      <c r="N40" s="7">
        <f t="shared" si="9"/>
        <v>65.41999999999825</v>
      </c>
      <c r="O40" s="7">
        <f t="shared" si="10"/>
        <v>65.41999999999825</v>
      </c>
      <c r="P40" s="7">
        <f t="shared" si="11"/>
        <v>99.93837545568441</v>
      </c>
    </row>
    <row r="41" spans="1:16" ht="12.75">
      <c r="A41" s="8" t="s">
        <v>37</v>
      </c>
      <c r="B41" s="9" t="s">
        <v>38</v>
      </c>
      <c r="C41" s="10">
        <v>0</v>
      </c>
      <c r="D41" s="10">
        <v>106159</v>
      </c>
      <c r="E41" s="10">
        <v>106159</v>
      </c>
      <c r="F41" s="10">
        <v>106093.58</v>
      </c>
      <c r="G41" s="10">
        <v>0</v>
      </c>
      <c r="H41" s="10">
        <v>106093.58</v>
      </c>
      <c r="I41" s="10">
        <v>0</v>
      </c>
      <c r="J41" s="10">
        <v>0</v>
      </c>
      <c r="K41" s="10">
        <f t="shared" si="6"/>
        <v>65.41999999999825</v>
      </c>
      <c r="L41" s="10">
        <f t="shared" si="7"/>
        <v>65.41999999999825</v>
      </c>
      <c r="M41" s="10">
        <f t="shared" si="8"/>
        <v>99.93837545568441</v>
      </c>
      <c r="N41" s="10">
        <f t="shared" si="9"/>
        <v>65.41999999999825</v>
      </c>
      <c r="O41" s="10">
        <f t="shared" si="10"/>
        <v>65.41999999999825</v>
      </c>
      <c r="P41" s="10">
        <f t="shared" si="11"/>
        <v>99.93837545568441</v>
      </c>
    </row>
    <row r="42" spans="1:16" ht="25.5">
      <c r="A42" s="5" t="s">
        <v>31</v>
      </c>
      <c r="B42" s="6" t="s">
        <v>32</v>
      </c>
      <c r="C42" s="7">
        <v>0</v>
      </c>
      <c r="D42" s="7">
        <v>693748</v>
      </c>
      <c r="E42" s="7">
        <v>693748</v>
      </c>
      <c r="F42" s="7">
        <v>651227.23</v>
      </c>
      <c r="G42" s="7">
        <v>0</v>
      </c>
      <c r="H42" s="7">
        <v>651227.23</v>
      </c>
      <c r="I42" s="7">
        <v>0</v>
      </c>
      <c r="J42" s="7">
        <v>0</v>
      </c>
      <c r="K42" s="7">
        <f t="shared" si="6"/>
        <v>42520.77000000002</v>
      </c>
      <c r="L42" s="7">
        <f t="shared" si="7"/>
        <v>42520.77000000002</v>
      </c>
      <c r="M42" s="7">
        <f t="shared" si="8"/>
        <v>93.87086233041391</v>
      </c>
      <c r="N42" s="7">
        <f t="shared" si="9"/>
        <v>42520.77000000002</v>
      </c>
      <c r="O42" s="7">
        <f t="shared" si="10"/>
        <v>42520.77000000002</v>
      </c>
      <c r="P42" s="7">
        <f t="shared" si="11"/>
        <v>93.87086233041391</v>
      </c>
    </row>
    <row r="43" spans="1:16" ht="12.75">
      <c r="A43" s="8" t="s">
        <v>29</v>
      </c>
      <c r="B43" s="9" t="s">
        <v>30</v>
      </c>
      <c r="C43" s="10">
        <v>0</v>
      </c>
      <c r="D43" s="10">
        <v>265026</v>
      </c>
      <c r="E43" s="10">
        <v>265026</v>
      </c>
      <c r="F43" s="10">
        <v>265026</v>
      </c>
      <c r="G43" s="10">
        <v>0</v>
      </c>
      <c r="H43" s="10">
        <v>265026</v>
      </c>
      <c r="I43" s="10">
        <v>0</v>
      </c>
      <c r="J43" s="10">
        <v>0</v>
      </c>
      <c r="K43" s="10">
        <f t="shared" si="6"/>
        <v>0</v>
      </c>
      <c r="L43" s="10">
        <f t="shared" si="7"/>
        <v>0</v>
      </c>
      <c r="M43" s="10">
        <f t="shared" si="8"/>
        <v>100</v>
      </c>
      <c r="N43" s="10">
        <f t="shared" si="9"/>
        <v>0</v>
      </c>
      <c r="O43" s="10">
        <f t="shared" si="10"/>
        <v>0</v>
      </c>
      <c r="P43" s="10">
        <f t="shared" si="11"/>
        <v>100</v>
      </c>
    </row>
    <row r="44" spans="1:16" ht="12.75">
      <c r="A44" s="8" t="s">
        <v>37</v>
      </c>
      <c r="B44" s="9" t="s">
        <v>38</v>
      </c>
      <c r="C44" s="10">
        <v>0</v>
      </c>
      <c r="D44" s="10">
        <v>428722</v>
      </c>
      <c r="E44" s="10">
        <v>428722</v>
      </c>
      <c r="F44" s="10">
        <v>386201.23</v>
      </c>
      <c r="G44" s="10">
        <v>0</v>
      </c>
      <c r="H44" s="10">
        <v>386201.23</v>
      </c>
      <c r="I44" s="10">
        <v>0</v>
      </c>
      <c r="J44" s="10">
        <v>0</v>
      </c>
      <c r="K44" s="10">
        <f t="shared" si="6"/>
        <v>42520.77000000002</v>
      </c>
      <c r="L44" s="10">
        <f t="shared" si="7"/>
        <v>42520.77000000002</v>
      </c>
      <c r="M44" s="10">
        <f t="shared" si="8"/>
        <v>90.08197153400104</v>
      </c>
      <c r="N44" s="10">
        <f t="shared" si="9"/>
        <v>42520.77000000002</v>
      </c>
      <c r="O44" s="10">
        <f t="shared" si="10"/>
        <v>42520.77000000002</v>
      </c>
      <c r="P44" s="10">
        <f t="shared" si="11"/>
        <v>90.08197153400104</v>
      </c>
    </row>
    <row r="45" spans="1:16" ht="12.75">
      <c r="A45" s="5" t="s">
        <v>45</v>
      </c>
      <c r="B45" s="6" t="s">
        <v>46</v>
      </c>
      <c r="C45" s="7">
        <v>0</v>
      </c>
      <c r="D45" s="7">
        <v>68100</v>
      </c>
      <c r="E45" s="7">
        <v>68100</v>
      </c>
      <c r="F45" s="7">
        <v>68100</v>
      </c>
      <c r="G45" s="7">
        <v>0</v>
      </c>
      <c r="H45" s="7">
        <v>68100</v>
      </c>
      <c r="I45" s="7">
        <v>0</v>
      </c>
      <c r="J45" s="7">
        <v>0</v>
      </c>
      <c r="K45" s="7">
        <f t="shared" si="6"/>
        <v>0</v>
      </c>
      <c r="L45" s="7">
        <f t="shared" si="7"/>
        <v>0</v>
      </c>
      <c r="M45" s="7">
        <f t="shared" si="8"/>
        <v>100</v>
      </c>
      <c r="N45" s="7">
        <f t="shared" si="9"/>
        <v>0</v>
      </c>
      <c r="O45" s="7">
        <f t="shared" si="10"/>
        <v>0</v>
      </c>
      <c r="P45" s="7">
        <f t="shared" si="11"/>
        <v>100</v>
      </c>
    </row>
    <row r="46" spans="1:16" ht="12.75">
      <c r="A46" s="8" t="s">
        <v>19</v>
      </c>
      <c r="B46" s="9" t="s">
        <v>20</v>
      </c>
      <c r="C46" s="10">
        <v>0</v>
      </c>
      <c r="D46" s="10">
        <v>68100</v>
      </c>
      <c r="E46" s="10">
        <v>68100</v>
      </c>
      <c r="F46" s="10">
        <v>68100</v>
      </c>
      <c r="G46" s="10">
        <v>0</v>
      </c>
      <c r="H46" s="10">
        <v>68100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100</v>
      </c>
      <c r="N46" s="10">
        <f t="shared" si="9"/>
        <v>0</v>
      </c>
      <c r="O46" s="10">
        <f t="shared" si="10"/>
        <v>0</v>
      </c>
      <c r="P46" s="10">
        <f t="shared" si="11"/>
        <v>100</v>
      </c>
    </row>
    <row r="47" spans="1:16" ht="25.5">
      <c r="A47" s="5" t="s">
        <v>63</v>
      </c>
      <c r="B47" s="6" t="s">
        <v>64</v>
      </c>
      <c r="C47" s="7">
        <v>0</v>
      </c>
      <c r="D47" s="7">
        <v>35760</v>
      </c>
      <c r="E47" s="7">
        <v>35760</v>
      </c>
      <c r="F47" s="7">
        <v>35760</v>
      </c>
      <c r="G47" s="7">
        <v>0</v>
      </c>
      <c r="H47" s="7">
        <v>35760</v>
      </c>
      <c r="I47" s="7">
        <v>0</v>
      </c>
      <c r="J47" s="7">
        <v>0</v>
      </c>
      <c r="K47" s="7">
        <f t="shared" si="6"/>
        <v>0</v>
      </c>
      <c r="L47" s="7">
        <f t="shared" si="7"/>
        <v>0</v>
      </c>
      <c r="M47" s="7">
        <f t="shared" si="8"/>
        <v>100</v>
      </c>
      <c r="N47" s="7">
        <f t="shared" si="9"/>
        <v>0</v>
      </c>
      <c r="O47" s="7">
        <f t="shared" si="10"/>
        <v>0</v>
      </c>
      <c r="P47" s="7">
        <f t="shared" si="11"/>
        <v>100</v>
      </c>
    </row>
    <row r="48" spans="1:16" ht="12.75">
      <c r="A48" s="5" t="s">
        <v>45</v>
      </c>
      <c r="B48" s="6" t="s">
        <v>46</v>
      </c>
      <c r="C48" s="7">
        <v>0</v>
      </c>
      <c r="D48" s="7">
        <v>35760</v>
      </c>
      <c r="E48" s="7">
        <v>35760</v>
      </c>
      <c r="F48" s="7">
        <v>35760</v>
      </c>
      <c r="G48" s="7">
        <v>0</v>
      </c>
      <c r="H48" s="7">
        <v>35760</v>
      </c>
      <c r="I48" s="7">
        <v>0</v>
      </c>
      <c r="J48" s="7">
        <v>0</v>
      </c>
      <c r="K48" s="7">
        <f t="shared" si="6"/>
        <v>0</v>
      </c>
      <c r="L48" s="7">
        <f t="shared" si="7"/>
        <v>0</v>
      </c>
      <c r="M48" s="7">
        <f t="shared" si="8"/>
        <v>100</v>
      </c>
      <c r="N48" s="7">
        <f t="shared" si="9"/>
        <v>0</v>
      </c>
      <c r="O48" s="7">
        <f t="shared" si="10"/>
        <v>0</v>
      </c>
      <c r="P48" s="7">
        <f t="shared" si="11"/>
        <v>100</v>
      </c>
    </row>
    <row r="49" spans="1:16" ht="12.75">
      <c r="A49" s="8" t="s">
        <v>19</v>
      </c>
      <c r="B49" s="9" t="s">
        <v>20</v>
      </c>
      <c r="C49" s="10">
        <v>0</v>
      </c>
      <c r="D49" s="10">
        <v>35760</v>
      </c>
      <c r="E49" s="10">
        <v>35760</v>
      </c>
      <c r="F49" s="10">
        <v>35760</v>
      </c>
      <c r="G49" s="10">
        <v>0</v>
      </c>
      <c r="H49" s="10">
        <v>35760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100</v>
      </c>
      <c r="N49" s="10">
        <f t="shared" si="9"/>
        <v>0</v>
      </c>
      <c r="O49" s="10">
        <f t="shared" si="10"/>
        <v>0</v>
      </c>
      <c r="P49" s="10">
        <f t="shared" si="11"/>
        <v>100</v>
      </c>
    </row>
    <row r="50" spans="1:16" ht="25.5">
      <c r="A50" s="5" t="s">
        <v>65</v>
      </c>
      <c r="B50" s="6" t="s">
        <v>66</v>
      </c>
      <c r="C50" s="7">
        <v>0</v>
      </c>
      <c r="D50" s="7">
        <v>55531</v>
      </c>
      <c r="E50" s="7">
        <v>55531</v>
      </c>
      <c r="F50" s="7">
        <v>55530.45</v>
      </c>
      <c r="G50" s="7">
        <v>0</v>
      </c>
      <c r="H50" s="7">
        <v>55530.45</v>
      </c>
      <c r="I50" s="7">
        <v>0</v>
      </c>
      <c r="J50" s="7">
        <v>0</v>
      </c>
      <c r="K50" s="7">
        <f t="shared" si="6"/>
        <v>0.5500000000029104</v>
      </c>
      <c r="L50" s="7">
        <f t="shared" si="7"/>
        <v>0.5500000000029104</v>
      </c>
      <c r="M50" s="7">
        <f t="shared" si="8"/>
        <v>99.9990095622265</v>
      </c>
      <c r="N50" s="7">
        <f t="shared" si="9"/>
        <v>0.5500000000029104</v>
      </c>
      <c r="O50" s="7">
        <f t="shared" si="10"/>
        <v>0.5500000000029104</v>
      </c>
      <c r="P50" s="7">
        <f t="shared" si="11"/>
        <v>99.9990095622265</v>
      </c>
    </row>
    <row r="51" spans="1:16" ht="12.75">
      <c r="A51" s="5" t="s">
        <v>23</v>
      </c>
      <c r="B51" s="6" t="s">
        <v>24</v>
      </c>
      <c r="C51" s="7">
        <v>0</v>
      </c>
      <c r="D51" s="7">
        <v>45531</v>
      </c>
      <c r="E51" s="7">
        <v>45531</v>
      </c>
      <c r="F51" s="7">
        <v>45530.45</v>
      </c>
      <c r="G51" s="7">
        <v>0</v>
      </c>
      <c r="H51" s="7">
        <v>45530.45</v>
      </c>
      <c r="I51" s="7">
        <v>0</v>
      </c>
      <c r="J51" s="7">
        <v>0</v>
      </c>
      <c r="K51" s="7">
        <f t="shared" si="6"/>
        <v>0.5500000000029104</v>
      </c>
      <c r="L51" s="7">
        <f t="shared" si="7"/>
        <v>0.5500000000029104</v>
      </c>
      <c r="M51" s="7">
        <f t="shared" si="8"/>
        <v>99.9987920318025</v>
      </c>
      <c r="N51" s="7">
        <f t="shared" si="9"/>
        <v>0.5500000000029104</v>
      </c>
      <c r="O51" s="7">
        <f t="shared" si="10"/>
        <v>0.5500000000029104</v>
      </c>
      <c r="P51" s="7">
        <f t="shared" si="11"/>
        <v>99.9987920318025</v>
      </c>
    </row>
    <row r="52" spans="1:16" ht="25.5">
      <c r="A52" s="8" t="s">
        <v>25</v>
      </c>
      <c r="B52" s="9" t="s">
        <v>26</v>
      </c>
      <c r="C52" s="10">
        <v>0</v>
      </c>
      <c r="D52" s="10">
        <v>45531</v>
      </c>
      <c r="E52" s="10">
        <v>45531</v>
      </c>
      <c r="F52" s="10">
        <v>45530.45</v>
      </c>
      <c r="G52" s="10">
        <v>0</v>
      </c>
      <c r="H52" s="10">
        <v>45530.45</v>
      </c>
      <c r="I52" s="10">
        <v>0</v>
      </c>
      <c r="J52" s="10">
        <v>0</v>
      </c>
      <c r="K52" s="10">
        <f t="shared" si="6"/>
        <v>0.5500000000029104</v>
      </c>
      <c r="L52" s="10">
        <f t="shared" si="7"/>
        <v>0.5500000000029104</v>
      </c>
      <c r="M52" s="10">
        <f t="shared" si="8"/>
        <v>99.9987920318025</v>
      </c>
      <c r="N52" s="10">
        <f t="shared" si="9"/>
        <v>0.5500000000029104</v>
      </c>
      <c r="O52" s="10">
        <f t="shared" si="10"/>
        <v>0.5500000000029104</v>
      </c>
      <c r="P52" s="10">
        <f t="shared" si="11"/>
        <v>99.9987920318025</v>
      </c>
    </row>
    <row r="53" spans="1:16" ht="12.75">
      <c r="A53" s="5" t="s">
        <v>39</v>
      </c>
      <c r="B53" s="6" t="s">
        <v>40</v>
      </c>
      <c r="C53" s="7">
        <v>0</v>
      </c>
      <c r="D53" s="7">
        <v>10000</v>
      </c>
      <c r="E53" s="7">
        <v>10000</v>
      </c>
      <c r="F53" s="7">
        <v>10000</v>
      </c>
      <c r="G53" s="7">
        <v>0</v>
      </c>
      <c r="H53" s="7">
        <v>10000</v>
      </c>
      <c r="I53" s="7">
        <v>0</v>
      </c>
      <c r="J53" s="7">
        <v>0</v>
      </c>
      <c r="K53" s="7">
        <f t="shared" si="6"/>
        <v>0</v>
      </c>
      <c r="L53" s="7">
        <f t="shared" si="7"/>
        <v>0</v>
      </c>
      <c r="M53" s="7">
        <f t="shared" si="8"/>
        <v>100</v>
      </c>
      <c r="N53" s="7">
        <f t="shared" si="9"/>
        <v>0</v>
      </c>
      <c r="O53" s="7">
        <f t="shared" si="10"/>
        <v>0</v>
      </c>
      <c r="P53" s="7">
        <f t="shared" si="11"/>
        <v>100</v>
      </c>
    </row>
    <row r="54" spans="1:16" ht="25.5">
      <c r="A54" s="8" t="s">
        <v>41</v>
      </c>
      <c r="B54" s="9" t="s">
        <v>42</v>
      </c>
      <c r="C54" s="10">
        <v>0</v>
      </c>
      <c r="D54" s="10">
        <v>10000</v>
      </c>
      <c r="E54" s="10">
        <v>10000</v>
      </c>
      <c r="F54" s="10">
        <v>10000</v>
      </c>
      <c r="G54" s="10">
        <v>0</v>
      </c>
      <c r="H54" s="10">
        <v>10000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100</v>
      </c>
      <c r="N54" s="10">
        <f t="shared" si="9"/>
        <v>0</v>
      </c>
      <c r="O54" s="10">
        <f t="shared" si="10"/>
        <v>0</v>
      </c>
      <c r="P54" s="10">
        <f t="shared" si="11"/>
        <v>100</v>
      </c>
    </row>
    <row r="55" spans="1:16" ht="25.5">
      <c r="A55" s="5" t="s">
        <v>67</v>
      </c>
      <c r="B55" s="6" t="s">
        <v>68</v>
      </c>
      <c r="C55" s="7">
        <v>0</v>
      </c>
      <c r="D55" s="7">
        <v>25000</v>
      </c>
      <c r="E55" s="7">
        <v>25000</v>
      </c>
      <c r="F55" s="7">
        <v>24964.81</v>
      </c>
      <c r="G55" s="7">
        <v>0</v>
      </c>
      <c r="H55" s="7">
        <v>59964.79000000001</v>
      </c>
      <c r="I55" s="7">
        <v>0</v>
      </c>
      <c r="J55" s="7">
        <v>0</v>
      </c>
      <c r="K55" s="7">
        <f t="shared" si="6"/>
        <v>35.18999999999869</v>
      </c>
      <c r="L55" s="7">
        <f t="shared" si="7"/>
        <v>35.18999999999869</v>
      </c>
      <c r="M55" s="7">
        <f t="shared" si="8"/>
        <v>99.85924</v>
      </c>
      <c r="N55" s="7">
        <f t="shared" si="9"/>
        <v>-34964.79000000001</v>
      </c>
      <c r="O55" s="7">
        <f t="shared" si="10"/>
        <v>-34964.79000000001</v>
      </c>
      <c r="P55" s="7">
        <f t="shared" si="11"/>
        <v>239.85916000000006</v>
      </c>
    </row>
    <row r="56" spans="1:16" ht="12.75">
      <c r="A56" s="5" t="s">
        <v>61</v>
      </c>
      <c r="B56" s="6" t="s">
        <v>62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34999.98</v>
      </c>
      <c r="I56" s="7">
        <v>0</v>
      </c>
      <c r="J56" s="7">
        <v>0</v>
      </c>
      <c r="K56" s="7">
        <f t="shared" si="6"/>
        <v>0</v>
      </c>
      <c r="L56" s="7">
        <f t="shared" si="7"/>
        <v>0</v>
      </c>
      <c r="M56" s="7">
        <f t="shared" si="8"/>
        <v>0</v>
      </c>
      <c r="N56" s="7">
        <f t="shared" si="9"/>
        <v>-34999.98</v>
      </c>
      <c r="O56" s="7">
        <f t="shared" si="10"/>
        <v>-34999.98</v>
      </c>
      <c r="P56" s="7">
        <f t="shared" si="11"/>
        <v>0</v>
      </c>
    </row>
    <row r="57" spans="1:16" ht="12.75">
      <c r="A57" s="8" t="s">
        <v>49</v>
      </c>
      <c r="B57" s="9" t="s">
        <v>50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34999.98</v>
      </c>
      <c r="I57" s="10">
        <v>0</v>
      </c>
      <c r="J57" s="10">
        <v>0</v>
      </c>
      <c r="K57" s="10">
        <f t="shared" si="6"/>
        <v>0</v>
      </c>
      <c r="L57" s="10">
        <f t="shared" si="7"/>
        <v>0</v>
      </c>
      <c r="M57" s="10">
        <f t="shared" si="8"/>
        <v>0</v>
      </c>
      <c r="N57" s="10">
        <f t="shared" si="9"/>
        <v>-34999.98</v>
      </c>
      <c r="O57" s="10">
        <f t="shared" si="10"/>
        <v>-34999.98</v>
      </c>
      <c r="P57" s="10">
        <f t="shared" si="11"/>
        <v>0</v>
      </c>
    </row>
    <row r="58" spans="1:16" ht="25.5">
      <c r="A58" s="5" t="s">
        <v>69</v>
      </c>
      <c r="B58" s="6" t="s">
        <v>70</v>
      </c>
      <c r="C58" s="7">
        <v>0</v>
      </c>
      <c r="D58" s="7">
        <v>25000</v>
      </c>
      <c r="E58" s="7">
        <v>25000</v>
      </c>
      <c r="F58" s="7">
        <v>24964.81</v>
      </c>
      <c r="G58" s="7">
        <v>0</v>
      </c>
      <c r="H58" s="7">
        <v>24964.81</v>
      </c>
      <c r="I58" s="7">
        <v>0</v>
      </c>
      <c r="J58" s="7">
        <v>0</v>
      </c>
      <c r="K58" s="7">
        <f t="shared" si="6"/>
        <v>35.18999999999869</v>
      </c>
      <c r="L58" s="7">
        <f t="shared" si="7"/>
        <v>35.18999999999869</v>
      </c>
      <c r="M58" s="7">
        <f t="shared" si="8"/>
        <v>99.85924</v>
      </c>
      <c r="N58" s="7">
        <f t="shared" si="9"/>
        <v>35.18999999999869</v>
      </c>
      <c r="O58" s="7">
        <f t="shared" si="10"/>
        <v>35.18999999999869</v>
      </c>
      <c r="P58" s="7">
        <f t="shared" si="11"/>
        <v>99.85924</v>
      </c>
    </row>
    <row r="59" spans="1:16" ht="25.5">
      <c r="A59" s="8" t="s">
        <v>25</v>
      </c>
      <c r="B59" s="9" t="s">
        <v>26</v>
      </c>
      <c r="C59" s="10">
        <v>0</v>
      </c>
      <c r="D59" s="10">
        <v>25000</v>
      </c>
      <c r="E59" s="10">
        <v>25000</v>
      </c>
      <c r="F59" s="10">
        <v>24964.81</v>
      </c>
      <c r="G59" s="10">
        <v>0</v>
      </c>
      <c r="H59" s="10">
        <v>24964.81</v>
      </c>
      <c r="I59" s="10">
        <v>0</v>
      </c>
      <c r="J59" s="10">
        <v>0</v>
      </c>
      <c r="K59" s="10">
        <f t="shared" si="6"/>
        <v>35.18999999999869</v>
      </c>
      <c r="L59" s="10">
        <f t="shared" si="7"/>
        <v>35.18999999999869</v>
      </c>
      <c r="M59" s="10">
        <f t="shared" si="8"/>
        <v>99.85924</v>
      </c>
      <c r="N59" s="10">
        <f t="shared" si="9"/>
        <v>35.18999999999869</v>
      </c>
      <c r="O59" s="10">
        <f t="shared" si="10"/>
        <v>35.18999999999869</v>
      </c>
      <c r="P59" s="10">
        <f t="shared" si="11"/>
        <v>99.85924</v>
      </c>
    </row>
    <row r="60" spans="1:16" ht="25.5">
      <c r="A60" s="5" t="s">
        <v>71</v>
      </c>
      <c r="B60" s="6" t="s">
        <v>72</v>
      </c>
      <c r="C60" s="7">
        <v>0</v>
      </c>
      <c r="D60" s="7">
        <v>91591</v>
      </c>
      <c r="E60" s="7">
        <v>91591</v>
      </c>
      <c r="F60" s="7">
        <v>91311.53</v>
      </c>
      <c r="G60" s="7">
        <v>0</v>
      </c>
      <c r="H60" s="7">
        <v>91311.53</v>
      </c>
      <c r="I60" s="7">
        <v>0</v>
      </c>
      <c r="J60" s="7">
        <v>0</v>
      </c>
      <c r="K60" s="7">
        <f t="shared" si="6"/>
        <v>279.47000000000116</v>
      </c>
      <c r="L60" s="7">
        <f t="shared" si="7"/>
        <v>279.47000000000116</v>
      </c>
      <c r="M60" s="7">
        <f t="shared" si="8"/>
        <v>99.69487176687666</v>
      </c>
      <c r="N60" s="7">
        <f t="shared" si="9"/>
        <v>279.47000000000116</v>
      </c>
      <c r="O60" s="7">
        <f t="shared" si="10"/>
        <v>279.47000000000116</v>
      </c>
      <c r="P60" s="7">
        <f t="shared" si="11"/>
        <v>99.69487176687666</v>
      </c>
    </row>
    <row r="61" spans="1:16" ht="12.75">
      <c r="A61" s="5" t="s">
        <v>23</v>
      </c>
      <c r="B61" s="6" t="s">
        <v>24</v>
      </c>
      <c r="C61" s="7">
        <v>0</v>
      </c>
      <c r="D61" s="7">
        <v>74000</v>
      </c>
      <c r="E61" s="7">
        <v>74000</v>
      </c>
      <c r="F61" s="7">
        <v>73721</v>
      </c>
      <c r="G61" s="7">
        <v>0</v>
      </c>
      <c r="H61" s="7">
        <v>73721</v>
      </c>
      <c r="I61" s="7">
        <v>0</v>
      </c>
      <c r="J61" s="7">
        <v>0</v>
      </c>
      <c r="K61" s="7">
        <f t="shared" si="6"/>
        <v>279</v>
      </c>
      <c r="L61" s="7">
        <f t="shared" si="7"/>
        <v>279</v>
      </c>
      <c r="M61" s="7">
        <f t="shared" si="8"/>
        <v>99.62297297297297</v>
      </c>
      <c r="N61" s="7">
        <f t="shared" si="9"/>
        <v>279</v>
      </c>
      <c r="O61" s="7">
        <f t="shared" si="10"/>
        <v>279</v>
      </c>
      <c r="P61" s="7">
        <f t="shared" si="11"/>
        <v>99.62297297297297</v>
      </c>
    </row>
    <row r="62" spans="1:16" ht="25.5">
      <c r="A62" s="8" t="s">
        <v>25</v>
      </c>
      <c r="B62" s="9" t="s">
        <v>26</v>
      </c>
      <c r="C62" s="10">
        <v>0</v>
      </c>
      <c r="D62" s="10">
        <v>74000</v>
      </c>
      <c r="E62" s="10">
        <v>74000</v>
      </c>
      <c r="F62" s="10">
        <v>73721</v>
      </c>
      <c r="G62" s="10">
        <v>0</v>
      </c>
      <c r="H62" s="10">
        <v>73721</v>
      </c>
      <c r="I62" s="10">
        <v>0</v>
      </c>
      <c r="J62" s="10">
        <v>0</v>
      </c>
      <c r="K62" s="10">
        <f t="shared" si="6"/>
        <v>279</v>
      </c>
      <c r="L62" s="10">
        <f t="shared" si="7"/>
        <v>279</v>
      </c>
      <c r="M62" s="10">
        <f t="shared" si="8"/>
        <v>99.62297297297297</v>
      </c>
      <c r="N62" s="10">
        <f t="shared" si="9"/>
        <v>279</v>
      </c>
      <c r="O62" s="10">
        <f t="shared" si="10"/>
        <v>279</v>
      </c>
      <c r="P62" s="10">
        <f t="shared" si="11"/>
        <v>99.62297297297297</v>
      </c>
    </row>
    <row r="63" spans="1:16" ht="12.75">
      <c r="A63" s="5" t="s">
        <v>45</v>
      </c>
      <c r="B63" s="6" t="s">
        <v>46</v>
      </c>
      <c r="C63" s="7">
        <v>0</v>
      </c>
      <c r="D63" s="7">
        <v>17591</v>
      </c>
      <c r="E63" s="7">
        <v>17591</v>
      </c>
      <c r="F63" s="7">
        <v>17590.53</v>
      </c>
      <c r="G63" s="7">
        <v>0</v>
      </c>
      <c r="H63" s="7">
        <v>17590.53</v>
      </c>
      <c r="I63" s="7">
        <v>0</v>
      </c>
      <c r="J63" s="7">
        <v>0</v>
      </c>
      <c r="K63" s="7">
        <f t="shared" si="6"/>
        <v>0.47000000000116415</v>
      </c>
      <c r="L63" s="7">
        <f t="shared" si="7"/>
        <v>0.47000000000116415</v>
      </c>
      <c r="M63" s="7">
        <f t="shared" si="8"/>
        <v>99.99732817918253</v>
      </c>
      <c r="N63" s="7">
        <f t="shared" si="9"/>
        <v>0.47000000000116415</v>
      </c>
      <c r="O63" s="7">
        <f t="shared" si="10"/>
        <v>0.47000000000116415</v>
      </c>
      <c r="P63" s="7">
        <f t="shared" si="11"/>
        <v>99.99732817918253</v>
      </c>
    </row>
    <row r="64" spans="1:16" ht="12.75">
      <c r="A64" s="8" t="s">
        <v>19</v>
      </c>
      <c r="B64" s="9" t="s">
        <v>20</v>
      </c>
      <c r="C64" s="10">
        <v>0</v>
      </c>
      <c r="D64" s="10">
        <v>17591</v>
      </c>
      <c r="E64" s="10">
        <v>17591</v>
      </c>
      <c r="F64" s="10">
        <v>17590.53</v>
      </c>
      <c r="G64" s="10">
        <v>0</v>
      </c>
      <c r="H64" s="10">
        <v>17590.53</v>
      </c>
      <c r="I64" s="10">
        <v>0</v>
      </c>
      <c r="J64" s="10">
        <v>0</v>
      </c>
      <c r="K64" s="10">
        <f t="shared" si="6"/>
        <v>0.47000000000116415</v>
      </c>
      <c r="L64" s="10">
        <f t="shared" si="7"/>
        <v>0.47000000000116415</v>
      </c>
      <c r="M64" s="10">
        <f t="shared" si="8"/>
        <v>99.99732817918253</v>
      </c>
      <c r="N64" s="10">
        <f t="shared" si="9"/>
        <v>0.47000000000116415</v>
      </c>
      <c r="O64" s="10">
        <f t="shared" si="10"/>
        <v>0.47000000000116415</v>
      </c>
      <c r="P64" s="10">
        <f t="shared" si="11"/>
        <v>99.99732817918253</v>
      </c>
    </row>
    <row r="65" spans="1:16" ht="25.5">
      <c r="A65" s="5" t="s">
        <v>73</v>
      </c>
      <c r="B65" s="6" t="s">
        <v>74</v>
      </c>
      <c r="C65" s="7">
        <v>0</v>
      </c>
      <c r="D65" s="7">
        <v>172000</v>
      </c>
      <c r="E65" s="7">
        <v>172000</v>
      </c>
      <c r="F65" s="7">
        <v>114388.94</v>
      </c>
      <c r="G65" s="7">
        <v>0</v>
      </c>
      <c r="H65" s="7">
        <v>114388.94</v>
      </c>
      <c r="I65" s="7">
        <v>0</v>
      </c>
      <c r="J65" s="7">
        <v>0</v>
      </c>
      <c r="K65" s="7">
        <f t="shared" si="6"/>
        <v>57611.06</v>
      </c>
      <c r="L65" s="7">
        <f t="shared" si="7"/>
        <v>57611.06</v>
      </c>
      <c r="M65" s="7">
        <f t="shared" si="8"/>
        <v>66.50519767441861</v>
      </c>
      <c r="N65" s="7">
        <f t="shared" si="9"/>
        <v>57611.06</v>
      </c>
      <c r="O65" s="7">
        <f t="shared" si="10"/>
        <v>57611.06</v>
      </c>
      <c r="P65" s="7">
        <f t="shared" si="11"/>
        <v>66.50519767441861</v>
      </c>
    </row>
    <row r="66" spans="1:16" ht="25.5">
      <c r="A66" s="5" t="s">
        <v>69</v>
      </c>
      <c r="B66" s="6" t="s">
        <v>70</v>
      </c>
      <c r="C66" s="7">
        <v>0</v>
      </c>
      <c r="D66" s="7">
        <v>122000</v>
      </c>
      <c r="E66" s="7">
        <v>122000</v>
      </c>
      <c r="F66" s="7">
        <v>64414.2</v>
      </c>
      <c r="G66" s="7">
        <v>0</v>
      </c>
      <c r="H66" s="7">
        <v>64414.2</v>
      </c>
      <c r="I66" s="7">
        <v>0</v>
      </c>
      <c r="J66" s="7">
        <v>0</v>
      </c>
      <c r="K66" s="7">
        <f t="shared" si="6"/>
        <v>57585.8</v>
      </c>
      <c r="L66" s="7">
        <f t="shared" si="7"/>
        <v>57585.8</v>
      </c>
      <c r="M66" s="7">
        <f t="shared" si="8"/>
        <v>52.79852459016393</v>
      </c>
      <c r="N66" s="7">
        <f t="shared" si="9"/>
        <v>57585.8</v>
      </c>
      <c r="O66" s="7">
        <f t="shared" si="10"/>
        <v>57585.8</v>
      </c>
      <c r="P66" s="7">
        <f t="shared" si="11"/>
        <v>52.79852459016393</v>
      </c>
    </row>
    <row r="67" spans="1:16" ht="25.5">
      <c r="A67" s="8" t="s">
        <v>25</v>
      </c>
      <c r="B67" s="9" t="s">
        <v>26</v>
      </c>
      <c r="C67" s="10">
        <v>0</v>
      </c>
      <c r="D67" s="10">
        <v>122000</v>
      </c>
      <c r="E67" s="10">
        <v>122000</v>
      </c>
      <c r="F67" s="10">
        <v>64414.2</v>
      </c>
      <c r="G67" s="10">
        <v>0</v>
      </c>
      <c r="H67" s="10">
        <v>64414.2</v>
      </c>
      <c r="I67" s="10">
        <v>0</v>
      </c>
      <c r="J67" s="10">
        <v>0</v>
      </c>
      <c r="K67" s="10">
        <f t="shared" si="6"/>
        <v>57585.8</v>
      </c>
      <c r="L67" s="10">
        <f t="shared" si="7"/>
        <v>57585.8</v>
      </c>
      <c r="M67" s="10">
        <f t="shared" si="8"/>
        <v>52.79852459016393</v>
      </c>
      <c r="N67" s="10">
        <f t="shared" si="9"/>
        <v>57585.8</v>
      </c>
      <c r="O67" s="10">
        <f t="shared" si="10"/>
        <v>57585.8</v>
      </c>
      <c r="P67" s="10">
        <f t="shared" si="11"/>
        <v>52.79852459016393</v>
      </c>
    </row>
    <row r="68" spans="1:16" ht="12.75">
      <c r="A68" s="5" t="s">
        <v>45</v>
      </c>
      <c r="B68" s="6" t="s">
        <v>46</v>
      </c>
      <c r="C68" s="7">
        <v>0</v>
      </c>
      <c r="D68" s="7">
        <v>50000</v>
      </c>
      <c r="E68" s="7">
        <v>50000</v>
      </c>
      <c r="F68" s="7">
        <v>49974.74</v>
      </c>
      <c r="G68" s="7">
        <v>0</v>
      </c>
      <c r="H68" s="7">
        <v>49974.74</v>
      </c>
      <c r="I68" s="7">
        <v>0</v>
      </c>
      <c r="J68" s="7">
        <v>0</v>
      </c>
      <c r="K68" s="7">
        <f t="shared" si="6"/>
        <v>25.260000000002037</v>
      </c>
      <c r="L68" s="7">
        <f t="shared" si="7"/>
        <v>25.260000000002037</v>
      </c>
      <c r="M68" s="7">
        <f t="shared" si="8"/>
        <v>99.94948</v>
      </c>
      <c r="N68" s="7">
        <f t="shared" si="9"/>
        <v>25.260000000002037</v>
      </c>
      <c r="O68" s="7">
        <f t="shared" si="10"/>
        <v>25.260000000002037</v>
      </c>
      <c r="P68" s="7">
        <f t="shared" si="11"/>
        <v>99.94948</v>
      </c>
    </row>
    <row r="69" spans="1:16" ht="12.75">
      <c r="A69" s="8" t="s">
        <v>19</v>
      </c>
      <c r="B69" s="9" t="s">
        <v>20</v>
      </c>
      <c r="C69" s="10">
        <v>0</v>
      </c>
      <c r="D69" s="10">
        <v>50000</v>
      </c>
      <c r="E69" s="10">
        <v>50000</v>
      </c>
      <c r="F69" s="10">
        <v>49974.74</v>
      </c>
      <c r="G69" s="10">
        <v>0</v>
      </c>
      <c r="H69" s="10">
        <v>49974.74</v>
      </c>
      <c r="I69" s="10">
        <v>0</v>
      </c>
      <c r="J69" s="10">
        <v>0</v>
      </c>
      <c r="K69" s="10">
        <f aca="true" t="shared" si="12" ref="K69:K104">E69-F69</f>
        <v>25.260000000002037</v>
      </c>
      <c r="L69" s="10">
        <f aca="true" t="shared" si="13" ref="L69:L104">D69-F69</f>
        <v>25.260000000002037</v>
      </c>
      <c r="M69" s="10">
        <f aca="true" t="shared" si="14" ref="M69:M104">IF(E69=0,0,(F69/E69)*100)</f>
        <v>99.94948</v>
      </c>
      <c r="N69" s="10">
        <f aca="true" t="shared" si="15" ref="N69:N104">D69-H69</f>
        <v>25.260000000002037</v>
      </c>
      <c r="O69" s="10">
        <f aca="true" t="shared" si="16" ref="O69:O104">E69-H69</f>
        <v>25.260000000002037</v>
      </c>
      <c r="P69" s="10">
        <f aca="true" t="shared" si="17" ref="P69:P104">IF(E69=0,0,(H69/E69)*100)</f>
        <v>99.94948</v>
      </c>
    </row>
    <row r="70" spans="1:16" ht="25.5">
      <c r="A70" s="5" t="s">
        <v>75</v>
      </c>
      <c r="B70" s="6" t="s">
        <v>76</v>
      </c>
      <c r="C70" s="7">
        <v>2450000</v>
      </c>
      <c r="D70" s="7">
        <v>9427700</v>
      </c>
      <c r="E70" s="7">
        <v>9427700</v>
      </c>
      <c r="F70" s="7">
        <v>5032145.36</v>
      </c>
      <c r="G70" s="7">
        <v>0</v>
      </c>
      <c r="H70" s="7">
        <v>5032145.36</v>
      </c>
      <c r="I70" s="7">
        <v>0</v>
      </c>
      <c r="J70" s="7">
        <v>0</v>
      </c>
      <c r="K70" s="7">
        <f t="shared" si="12"/>
        <v>4395554.64</v>
      </c>
      <c r="L70" s="7">
        <f t="shared" si="13"/>
        <v>4395554.64</v>
      </c>
      <c r="M70" s="7">
        <f t="shared" si="14"/>
        <v>53.37617191891978</v>
      </c>
      <c r="N70" s="7">
        <f t="shared" si="15"/>
        <v>4395554.64</v>
      </c>
      <c r="O70" s="7">
        <f t="shared" si="16"/>
        <v>4395554.64</v>
      </c>
      <c r="P70" s="7">
        <f t="shared" si="17"/>
        <v>53.37617191891978</v>
      </c>
    </row>
    <row r="71" spans="1:16" ht="12.75">
      <c r="A71" s="5" t="s">
        <v>23</v>
      </c>
      <c r="B71" s="6" t="s">
        <v>24</v>
      </c>
      <c r="C71" s="7">
        <v>50000</v>
      </c>
      <c r="D71" s="7">
        <v>84000</v>
      </c>
      <c r="E71" s="7">
        <v>84000</v>
      </c>
      <c r="F71" s="7">
        <v>83914.25</v>
      </c>
      <c r="G71" s="7">
        <v>0</v>
      </c>
      <c r="H71" s="7">
        <v>83914.25</v>
      </c>
      <c r="I71" s="7">
        <v>0</v>
      </c>
      <c r="J71" s="7">
        <v>0</v>
      </c>
      <c r="K71" s="7">
        <f t="shared" si="12"/>
        <v>85.75</v>
      </c>
      <c r="L71" s="7">
        <f t="shared" si="13"/>
        <v>85.75</v>
      </c>
      <c r="M71" s="7">
        <f t="shared" si="14"/>
        <v>99.89791666666666</v>
      </c>
      <c r="N71" s="7">
        <f t="shared" si="15"/>
        <v>85.75</v>
      </c>
      <c r="O71" s="7">
        <f t="shared" si="16"/>
        <v>85.75</v>
      </c>
      <c r="P71" s="7">
        <f t="shared" si="17"/>
        <v>99.89791666666666</v>
      </c>
    </row>
    <row r="72" spans="1:16" ht="25.5">
      <c r="A72" s="8" t="s">
        <v>25</v>
      </c>
      <c r="B72" s="9" t="s">
        <v>26</v>
      </c>
      <c r="C72" s="10">
        <v>50000</v>
      </c>
      <c r="D72" s="10">
        <v>84000</v>
      </c>
      <c r="E72" s="10">
        <v>84000</v>
      </c>
      <c r="F72" s="10">
        <v>83914.25</v>
      </c>
      <c r="G72" s="10">
        <v>0</v>
      </c>
      <c r="H72" s="10">
        <v>83914.25</v>
      </c>
      <c r="I72" s="10">
        <v>0</v>
      </c>
      <c r="J72" s="10">
        <v>0</v>
      </c>
      <c r="K72" s="10">
        <f t="shared" si="12"/>
        <v>85.75</v>
      </c>
      <c r="L72" s="10">
        <f t="shared" si="13"/>
        <v>85.75</v>
      </c>
      <c r="M72" s="10">
        <f t="shared" si="14"/>
        <v>99.89791666666666</v>
      </c>
      <c r="N72" s="10">
        <f t="shared" si="15"/>
        <v>85.75</v>
      </c>
      <c r="O72" s="10">
        <f t="shared" si="16"/>
        <v>85.75</v>
      </c>
      <c r="P72" s="10">
        <f t="shared" si="17"/>
        <v>99.89791666666666</v>
      </c>
    </row>
    <row r="73" spans="1:16" ht="12.75">
      <c r="A73" s="5" t="s">
        <v>77</v>
      </c>
      <c r="B73" s="6" t="s">
        <v>78</v>
      </c>
      <c r="C73" s="7">
        <v>100000</v>
      </c>
      <c r="D73" s="7">
        <v>3118900</v>
      </c>
      <c r="E73" s="7">
        <v>3118900</v>
      </c>
      <c r="F73" s="7">
        <v>908961.17</v>
      </c>
      <c r="G73" s="7">
        <v>0</v>
      </c>
      <c r="H73" s="7">
        <v>908961.17</v>
      </c>
      <c r="I73" s="7">
        <v>0</v>
      </c>
      <c r="J73" s="7">
        <v>0</v>
      </c>
      <c r="K73" s="7">
        <f t="shared" si="12"/>
        <v>2209938.83</v>
      </c>
      <c r="L73" s="7">
        <f t="shared" si="13"/>
        <v>2209938.83</v>
      </c>
      <c r="M73" s="7">
        <f t="shared" si="14"/>
        <v>29.143645836673187</v>
      </c>
      <c r="N73" s="7">
        <f t="shared" si="15"/>
        <v>2209938.83</v>
      </c>
      <c r="O73" s="7">
        <f t="shared" si="16"/>
        <v>2209938.83</v>
      </c>
      <c r="P73" s="7">
        <f t="shared" si="17"/>
        <v>29.143645836673187</v>
      </c>
    </row>
    <row r="74" spans="1:16" ht="12.75">
      <c r="A74" s="8" t="s">
        <v>37</v>
      </c>
      <c r="B74" s="9" t="s">
        <v>38</v>
      </c>
      <c r="C74" s="10">
        <v>100000</v>
      </c>
      <c r="D74" s="10">
        <v>3118900</v>
      </c>
      <c r="E74" s="10">
        <v>3118900</v>
      </c>
      <c r="F74" s="10">
        <v>908961.17</v>
      </c>
      <c r="G74" s="10">
        <v>0</v>
      </c>
      <c r="H74" s="10">
        <v>908961.17</v>
      </c>
      <c r="I74" s="10">
        <v>0</v>
      </c>
      <c r="J74" s="10">
        <v>0</v>
      </c>
      <c r="K74" s="10">
        <f t="shared" si="12"/>
        <v>2209938.83</v>
      </c>
      <c r="L74" s="10">
        <f t="shared" si="13"/>
        <v>2209938.83</v>
      </c>
      <c r="M74" s="10">
        <f t="shared" si="14"/>
        <v>29.143645836673187</v>
      </c>
      <c r="N74" s="10">
        <f t="shared" si="15"/>
        <v>2209938.83</v>
      </c>
      <c r="O74" s="10">
        <f t="shared" si="16"/>
        <v>2209938.83</v>
      </c>
      <c r="P74" s="10">
        <f t="shared" si="17"/>
        <v>29.143645836673187</v>
      </c>
    </row>
    <row r="75" spans="1:16" ht="12.75">
      <c r="A75" s="5" t="s">
        <v>79</v>
      </c>
      <c r="B75" s="6" t="s">
        <v>80</v>
      </c>
      <c r="C75" s="7">
        <v>1500000</v>
      </c>
      <c r="D75" s="7">
        <v>2835100</v>
      </c>
      <c r="E75" s="7">
        <v>2835100</v>
      </c>
      <c r="F75" s="7">
        <v>2825652.88</v>
      </c>
      <c r="G75" s="7">
        <v>0</v>
      </c>
      <c r="H75" s="7">
        <v>2825652.88</v>
      </c>
      <c r="I75" s="7">
        <v>0</v>
      </c>
      <c r="J75" s="7">
        <v>0</v>
      </c>
      <c r="K75" s="7">
        <f t="shared" si="12"/>
        <v>9447.120000000112</v>
      </c>
      <c r="L75" s="7">
        <f t="shared" si="13"/>
        <v>9447.120000000112</v>
      </c>
      <c r="M75" s="7">
        <f t="shared" si="14"/>
        <v>99.66678000775985</v>
      </c>
      <c r="N75" s="7">
        <f t="shared" si="15"/>
        <v>9447.120000000112</v>
      </c>
      <c r="O75" s="7">
        <f t="shared" si="16"/>
        <v>9447.120000000112</v>
      </c>
      <c r="P75" s="7">
        <f t="shared" si="17"/>
        <v>99.66678000775985</v>
      </c>
    </row>
    <row r="76" spans="1:16" ht="12.75">
      <c r="A76" s="8" t="s">
        <v>37</v>
      </c>
      <c r="B76" s="9" t="s">
        <v>38</v>
      </c>
      <c r="C76" s="10">
        <v>1500000</v>
      </c>
      <c r="D76" s="10">
        <v>2835100</v>
      </c>
      <c r="E76" s="10">
        <v>2835100</v>
      </c>
      <c r="F76" s="10">
        <v>2825652.88</v>
      </c>
      <c r="G76" s="10">
        <v>0</v>
      </c>
      <c r="H76" s="10">
        <v>2825652.88</v>
      </c>
      <c r="I76" s="10">
        <v>0</v>
      </c>
      <c r="J76" s="10">
        <v>0</v>
      </c>
      <c r="K76" s="10">
        <f t="shared" si="12"/>
        <v>9447.120000000112</v>
      </c>
      <c r="L76" s="10">
        <f t="shared" si="13"/>
        <v>9447.120000000112</v>
      </c>
      <c r="M76" s="10">
        <f t="shared" si="14"/>
        <v>99.66678000775985</v>
      </c>
      <c r="N76" s="10">
        <f t="shared" si="15"/>
        <v>9447.120000000112</v>
      </c>
      <c r="O76" s="10">
        <f t="shared" si="16"/>
        <v>9447.120000000112</v>
      </c>
      <c r="P76" s="10">
        <f t="shared" si="17"/>
        <v>99.66678000775985</v>
      </c>
    </row>
    <row r="77" spans="1:16" ht="25.5">
      <c r="A77" s="5" t="s">
        <v>69</v>
      </c>
      <c r="B77" s="6" t="s">
        <v>70</v>
      </c>
      <c r="C77" s="7">
        <v>300000</v>
      </c>
      <c r="D77" s="7">
        <v>200000</v>
      </c>
      <c r="E77" s="7">
        <v>200000</v>
      </c>
      <c r="F77" s="7">
        <v>197359.97</v>
      </c>
      <c r="G77" s="7">
        <v>0</v>
      </c>
      <c r="H77" s="7">
        <v>197359.97</v>
      </c>
      <c r="I77" s="7">
        <v>0</v>
      </c>
      <c r="J77" s="7">
        <v>0</v>
      </c>
      <c r="K77" s="7">
        <f t="shared" si="12"/>
        <v>2640.029999999999</v>
      </c>
      <c r="L77" s="7">
        <f t="shared" si="13"/>
        <v>2640.029999999999</v>
      </c>
      <c r="M77" s="7">
        <f t="shared" si="14"/>
        <v>98.679985</v>
      </c>
      <c r="N77" s="7">
        <f t="shared" si="15"/>
        <v>2640.029999999999</v>
      </c>
      <c r="O77" s="7">
        <f t="shared" si="16"/>
        <v>2640.029999999999</v>
      </c>
      <c r="P77" s="7">
        <f t="shared" si="17"/>
        <v>98.679985</v>
      </c>
    </row>
    <row r="78" spans="1:16" ht="25.5">
      <c r="A78" s="8" t="s">
        <v>25</v>
      </c>
      <c r="B78" s="9" t="s">
        <v>26</v>
      </c>
      <c r="C78" s="10">
        <v>300000</v>
      </c>
      <c r="D78" s="10">
        <v>200000</v>
      </c>
      <c r="E78" s="10">
        <v>200000</v>
      </c>
      <c r="F78" s="10">
        <v>197359.97</v>
      </c>
      <c r="G78" s="10">
        <v>0</v>
      </c>
      <c r="H78" s="10">
        <v>197359.97</v>
      </c>
      <c r="I78" s="10">
        <v>0</v>
      </c>
      <c r="J78" s="10">
        <v>0</v>
      </c>
      <c r="K78" s="10">
        <f t="shared" si="12"/>
        <v>2640.029999999999</v>
      </c>
      <c r="L78" s="10">
        <f t="shared" si="13"/>
        <v>2640.029999999999</v>
      </c>
      <c r="M78" s="10">
        <f t="shared" si="14"/>
        <v>98.679985</v>
      </c>
      <c r="N78" s="10">
        <f t="shared" si="15"/>
        <v>2640.029999999999</v>
      </c>
      <c r="O78" s="10">
        <f t="shared" si="16"/>
        <v>2640.029999999999</v>
      </c>
      <c r="P78" s="10">
        <f t="shared" si="17"/>
        <v>98.679985</v>
      </c>
    </row>
    <row r="79" spans="1:16" ht="25.5">
      <c r="A79" s="5" t="s">
        <v>33</v>
      </c>
      <c r="B79" s="6" t="s">
        <v>34</v>
      </c>
      <c r="C79" s="7">
        <v>500000</v>
      </c>
      <c r="D79" s="7">
        <v>122100</v>
      </c>
      <c r="E79" s="7">
        <v>122100</v>
      </c>
      <c r="F79" s="7">
        <v>122098.49</v>
      </c>
      <c r="G79" s="7">
        <v>0</v>
      </c>
      <c r="H79" s="7">
        <v>122098.49</v>
      </c>
      <c r="I79" s="7">
        <v>0</v>
      </c>
      <c r="J79" s="7">
        <v>0</v>
      </c>
      <c r="K79" s="7">
        <f t="shared" si="12"/>
        <v>1.5099999999947613</v>
      </c>
      <c r="L79" s="7">
        <f t="shared" si="13"/>
        <v>1.5099999999947613</v>
      </c>
      <c r="M79" s="7">
        <f t="shared" si="14"/>
        <v>99.99876330876332</v>
      </c>
      <c r="N79" s="7">
        <f t="shared" si="15"/>
        <v>1.5099999999947613</v>
      </c>
      <c r="O79" s="7">
        <f t="shared" si="16"/>
        <v>1.5099999999947613</v>
      </c>
      <c r="P79" s="7">
        <f t="shared" si="17"/>
        <v>99.99876330876332</v>
      </c>
    </row>
    <row r="80" spans="1:16" ht="12.75">
      <c r="A80" s="8" t="s">
        <v>21</v>
      </c>
      <c r="B80" s="9" t="s">
        <v>22</v>
      </c>
      <c r="C80" s="10">
        <v>500000</v>
      </c>
      <c r="D80" s="10">
        <v>122100</v>
      </c>
      <c r="E80" s="10">
        <v>122100</v>
      </c>
      <c r="F80" s="10">
        <v>122098.49</v>
      </c>
      <c r="G80" s="10">
        <v>0</v>
      </c>
      <c r="H80" s="10">
        <v>122098.49</v>
      </c>
      <c r="I80" s="10">
        <v>0</v>
      </c>
      <c r="J80" s="10">
        <v>0</v>
      </c>
      <c r="K80" s="10">
        <f t="shared" si="12"/>
        <v>1.5099999999947613</v>
      </c>
      <c r="L80" s="10">
        <f t="shared" si="13"/>
        <v>1.5099999999947613</v>
      </c>
      <c r="M80" s="10">
        <f t="shared" si="14"/>
        <v>99.99876330876332</v>
      </c>
      <c r="N80" s="10">
        <f t="shared" si="15"/>
        <v>1.5099999999947613</v>
      </c>
      <c r="O80" s="10">
        <f t="shared" si="16"/>
        <v>1.5099999999947613</v>
      </c>
      <c r="P80" s="10">
        <f t="shared" si="17"/>
        <v>99.99876330876332</v>
      </c>
    </row>
    <row r="81" spans="1:16" ht="25.5">
      <c r="A81" s="5" t="s">
        <v>35</v>
      </c>
      <c r="B81" s="6" t="s">
        <v>36</v>
      </c>
      <c r="C81" s="7">
        <v>0</v>
      </c>
      <c r="D81" s="7">
        <v>2342300</v>
      </c>
      <c r="E81" s="7">
        <v>2342300</v>
      </c>
      <c r="F81" s="7">
        <v>168862.81</v>
      </c>
      <c r="G81" s="7">
        <v>0</v>
      </c>
      <c r="H81" s="7">
        <v>168862.81</v>
      </c>
      <c r="I81" s="7">
        <v>0</v>
      </c>
      <c r="J81" s="7">
        <v>0</v>
      </c>
      <c r="K81" s="7">
        <f t="shared" si="12"/>
        <v>2173437.19</v>
      </c>
      <c r="L81" s="7">
        <f t="shared" si="13"/>
        <v>2173437.19</v>
      </c>
      <c r="M81" s="7">
        <f t="shared" si="14"/>
        <v>7.20927336378773</v>
      </c>
      <c r="N81" s="7">
        <f t="shared" si="15"/>
        <v>2173437.19</v>
      </c>
      <c r="O81" s="7">
        <f t="shared" si="16"/>
        <v>2173437.19</v>
      </c>
      <c r="P81" s="7">
        <f t="shared" si="17"/>
        <v>7.20927336378773</v>
      </c>
    </row>
    <row r="82" spans="1:16" ht="12.75">
      <c r="A82" s="8" t="s">
        <v>29</v>
      </c>
      <c r="B82" s="9" t="s">
        <v>30</v>
      </c>
      <c r="C82" s="10">
        <v>0</v>
      </c>
      <c r="D82" s="10">
        <v>2342300</v>
      </c>
      <c r="E82" s="10">
        <v>2342300</v>
      </c>
      <c r="F82" s="10">
        <v>168862.81</v>
      </c>
      <c r="G82" s="10">
        <v>0</v>
      </c>
      <c r="H82" s="10">
        <v>168862.81</v>
      </c>
      <c r="I82" s="10">
        <v>0</v>
      </c>
      <c r="J82" s="10">
        <v>0</v>
      </c>
      <c r="K82" s="10">
        <f t="shared" si="12"/>
        <v>2173437.19</v>
      </c>
      <c r="L82" s="10">
        <f t="shared" si="13"/>
        <v>2173437.19</v>
      </c>
      <c r="M82" s="10">
        <f t="shared" si="14"/>
        <v>7.20927336378773</v>
      </c>
      <c r="N82" s="10">
        <f t="shared" si="15"/>
        <v>2173437.19</v>
      </c>
      <c r="O82" s="10">
        <f t="shared" si="16"/>
        <v>2173437.19</v>
      </c>
      <c r="P82" s="10">
        <f t="shared" si="17"/>
        <v>7.20927336378773</v>
      </c>
    </row>
    <row r="83" spans="1:16" ht="12.75">
      <c r="A83" s="5" t="s">
        <v>45</v>
      </c>
      <c r="B83" s="6" t="s">
        <v>46</v>
      </c>
      <c r="C83" s="7">
        <v>0</v>
      </c>
      <c r="D83" s="7">
        <v>282000</v>
      </c>
      <c r="E83" s="7">
        <v>282000</v>
      </c>
      <c r="F83" s="7">
        <v>281995.79</v>
      </c>
      <c r="G83" s="7">
        <v>0</v>
      </c>
      <c r="H83" s="7">
        <v>281995.79</v>
      </c>
      <c r="I83" s="7">
        <v>0</v>
      </c>
      <c r="J83" s="7">
        <v>0</v>
      </c>
      <c r="K83" s="7">
        <f t="shared" si="12"/>
        <v>4.210000000020955</v>
      </c>
      <c r="L83" s="7">
        <f t="shared" si="13"/>
        <v>4.210000000020955</v>
      </c>
      <c r="M83" s="7">
        <f t="shared" si="14"/>
        <v>99.99850709219858</v>
      </c>
      <c r="N83" s="7">
        <f t="shared" si="15"/>
        <v>4.210000000020955</v>
      </c>
      <c r="O83" s="7">
        <f t="shared" si="16"/>
        <v>4.210000000020955</v>
      </c>
      <c r="P83" s="7">
        <f t="shared" si="17"/>
        <v>99.99850709219858</v>
      </c>
    </row>
    <row r="84" spans="1:16" ht="12.75">
      <c r="A84" s="8" t="s">
        <v>19</v>
      </c>
      <c r="B84" s="9" t="s">
        <v>20</v>
      </c>
      <c r="C84" s="10">
        <v>0</v>
      </c>
      <c r="D84" s="10">
        <v>282000</v>
      </c>
      <c r="E84" s="10">
        <v>282000</v>
      </c>
      <c r="F84" s="10">
        <v>281995.79</v>
      </c>
      <c r="G84" s="10">
        <v>0</v>
      </c>
      <c r="H84" s="10">
        <v>281995.79</v>
      </c>
      <c r="I84" s="10">
        <v>0</v>
      </c>
      <c r="J84" s="10">
        <v>0</v>
      </c>
      <c r="K84" s="10">
        <f t="shared" si="12"/>
        <v>4.210000000020955</v>
      </c>
      <c r="L84" s="10">
        <f t="shared" si="13"/>
        <v>4.210000000020955</v>
      </c>
      <c r="M84" s="10">
        <f t="shared" si="14"/>
        <v>99.99850709219858</v>
      </c>
      <c r="N84" s="10">
        <f t="shared" si="15"/>
        <v>4.210000000020955</v>
      </c>
      <c r="O84" s="10">
        <f t="shared" si="16"/>
        <v>4.210000000020955</v>
      </c>
      <c r="P84" s="10">
        <f t="shared" si="17"/>
        <v>99.99850709219858</v>
      </c>
    </row>
    <row r="85" spans="1:16" ht="12.75">
      <c r="A85" s="5" t="s">
        <v>39</v>
      </c>
      <c r="B85" s="6" t="s">
        <v>40</v>
      </c>
      <c r="C85" s="7">
        <v>0</v>
      </c>
      <c r="D85" s="7">
        <v>443300</v>
      </c>
      <c r="E85" s="7">
        <v>443300</v>
      </c>
      <c r="F85" s="7">
        <v>443300</v>
      </c>
      <c r="G85" s="7">
        <v>0</v>
      </c>
      <c r="H85" s="7">
        <v>443300</v>
      </c>
      <c r="I85" s="7">
        <v>0</v>
      </c>
      <c r="J85" s="7">
        <v>0</v>
      </c>
      <c r="K85" s="7">
        <f t="shared" si="12"/>
        <v>0</v>
      </c>
      <c r="L85" s="7">
        <f t="shared" si="13"/>
        <v>0</v>
      </c>
      <c r="M85" s="7">
        <f t="shared" si="14"/>
        <v>100</v>
      </c>
      <c r="N85" s="7">
        <f t="shared" si="15"/>
        <v>0</v>
      </c>
      <c r="O85" s="7">
        <f t="shared" si="16"/>
        <v>0</v>
      </c>
      <c r="P85" s="7">
        <f t="shared" si="17"/>
        <v>100</v>
      </c>
    </row>
    <row r="86" spans="1:16" ht="25.5">
      <c r="A86" s="8" t="s">
        <v>41</v>
      </c>
      <c r="B86" s="9" t="s">
        <v>42</v>
      </c>
      <c r="C86" s="10">
        <v>0</v>
      </c>
      <c r="D86" s="10">
        <v>443300</v>
      </c>
      <c r="E86" s="10">
        <v>443300</v>
      </c>
      <c r="F86" s="10">
        <v>443300</v>
      </c>
      <c r="G86" s="10">
        <v>0</v>
      </c>
      <c r="H86" s="10">
        <v>443300</v>
      </c>
      <c r="I86" s="10">
        <v>0</v>
      </c>
      <c r="J86" s="10">
        <v>0</v>
      </c>
      <c r="K86" s="10">
        <f t="shared" si="12"/>
        <v>0</v>
      </c>
      <c r="L86" s="10">
        <f t="shared" si="13"/>
        <v>0</v>
      </c>
      <c r="M86" s="10">
        <f t="shared" si="14"/>
        <v>100</v>
      </c>
      <c r="N86" s="10">
        <f t="shared" si="15"/>
        <v>0</v>
      </c>
      <c r="O86" s="10">
        <f t="shared" si="16"/>
        <v>0</v>
      </c>
      <c r="P86" s="10">
        <f t="shared" si="17"/>
        <v>100</v>
      </c>
    </row>
    <row r="87" spans="1:16" ht="25.5">
      <c r="A87" s="5" t="s">
        <v>81</v>
      </c>
      <c r="B87" s="6" t="s">
        <v>82</v>
      </c>
      <c r="C87" s="7">
        <v>83600</v>
      </c>
      <c r="D87" s="7">
        <v>319916</v>
      </c>
      <c r="E87" s="7">
        <v>319916</v>
      </c>
      <c r="F87" s="7">
        <v>144914.28</v>
      </c>
      <c r="G87" s="7">
        <v>0</v>
      </c>
      <c r="H87" s="7">
        <v>214914.28</v>
      </c>
      <c r="I87" s="7">
        <v>0</v>
      </c>
      <c r="J87" s="7">
        <v>0</v>
      </c>
      <c r="K87" s="7">
        <f t="shared" si="12"/>
        <v>175001.72</v>
      </c>
      <c r="L87" s="7">
        <f t="shared" si="13"/>
        <v>175001.72</v>
      </c>
      <c r="M87" s="7">
        <f t="shared" si="14"/>
        <v>45.29760312081921</v>
      </c>
      <c r="N87" s="7">
        <f t="shared" si="15"/>
        <v>105001.72</v>
      </c>
      <c r="O87" s="7">
        <f t="shared" si="16"/>
        <v>105001.72</v>
      </c>
      <c r="P87" s="7">
        <f t="shared" si="17"/>
        <v>67.17834681603921</v>
      </c>
    </row>
    <row r="88" spans="1:16" ht="12.75">
      <c r="A88" s="5" t="s">
        <v>51</v>
      </c>
      <c r="B88" s="6" t="s">
        <v>52</v>
      </c>
      <c r="C88" s="7">
        <v>43600</v>
      </c>
      <c r="D88" s="7">
        <v>114916</v>
      </c>
      <c r="E88" s="7">
        <v>114916</v>
      </c>
      <c r="F88" s="7">
        <v>104914.28</v>
      </c>
      <c r="G88" s="7">
        <v>0</v>
      </c>
      <c r="H88" s="7">
        <v>174914.28</v>
      </c>
      <c r="I88" s="7">
        <v>0</v>
      </c>
      <c r="J88" s="7">
        <v>0</v>
      </c>
      <c r="K88" s="7">
        <f t="shared" si="12"/>
        <v>10001.720000000001</v>
      </c>
      <c r="L88" s="7">
        <f t="shared" si="13"/>
        <v>10001.720000000001</v>
      </c>
      <c r="M88" s="7">
        <f t="shared" si="14"/>
        <v>91.296494831007</v>
      </c>
      <c r="N88" s="7">
        <f t="shared" si="15"/>
        <v>-59998.28</v>
      </c>
      <c r="O88" s="7">
        <f t="shared" si="16"/>
        <v>-59998.28</v>
      </c>
      <c r="P88" s="7">
        <f t="shared" si="17"/>
        <v>152.21055379581608</v>
      </c>
    </row>
    <row r="89" spans="1:16" ht="12.75">
      <c r="A89" s="8" t="s">
        <v>37</v>
      </c>
      <c r="B89" s="9" t="s">
        <v>38</v>
      </c>
      <c r="C89" s="10">
        <v>43600</v>
      </c>
      <c r="D89" s="10">
        <v>114916</v>
      </c>
      <c r="E89" s="10">
        <v>114916</v>
      </c>
      <c r="F89" s="10">
        <v>104914.28</v>
      </c>
      <c r="G89" s="10">
        <v>0</v>
      </c>
      <c r="H89" s="10">
        <v>174914.28</v>
      </c>
      <c r="I89" s="10">
        <v>0</v>
      </c>
      <c r="J89" s="10">
        <v>0</v>
      </c>
      <c r="K89" s="10">
        <f t="shared" si="12"/>
        <v>10001.720000000001</v>
      </c>
      <c r="L89" s="10">
        <f t="shared" si="13"/>
        <v>10001.720000000001</v>
      </c>
      <c r="M89" s="10">
        <f t="shared" si="14"/>
        <v>91.296494831007</v>
      </c>
      <c r="N89" s="10">
        <f t="shared" si="15"/>
        <v>-59998.28</v>
      </c>
      <c r="O89" s="10">
        <f t="shared" si="16"/>
        <v>-59998.28</v>
      </c>
      <c r="P89" s="10">
        <f t="shared" si="17"/>
        <v>152.21055379581608</v>
      </c>
    </row>
    <row r="90" spans="1:16" ht="25.5">
      <c r="A90" s="5" t="s">
        <v>31</v>
      </c>
      <c r="B90" s="6" t="s">
        <v>32</v>
      </c>
      <c r="C90" s="7">
        <v>0</v>
      </c>
      <c r="D90" s="7">
        <v>175000</v>
      </c>
      <c r="E90" s="7">
        <v>175000</v>
      </c>
      <c r="F90" s="7">
        <v>40000</v>
      </c>
      <c r="G90" s="7">
        <v>0</v>
      </c>
      <c r="H90" s="7">
        <v>40000</v>
      </c>
      <c r="I90" s="7">
        <v>0</v>
      </c>
      <c r="J90" s="7">
        <v>0</v>
      </c>
      <c r="K90" s="7">
        <f t="shared" si="12"/>
        <v>135000</v>
      </c>
      <c r="L90" s="7">
        <f t="shared" si="13"/>
        <v>135000</v>
      </c>
      <c r="M90" s="7">
        <f t="shared" si="14"/>
        <v>22.857142857142858</v>
      </c>
      <c r="N90" s="7">
        <f t="shared" si="15"/>
        <v>135000</v>
      </c>
      <c r="O90" s="7">
        <f t="shared" si="16"/>
        <v>135000</v>
      </c>
      <c r="P90" s="7">
        <f t="shared" si="17"/>
        <v>22.857142857142858</v>
      </c>
    </row>
    <row r="91" spans="1:16" ht="12.75">
      <c r="A91" s="8" t="s">
        <v>37</v>
      </c>
      <c r="B91" s="9" t="s">
        <v>38</v>
      </c>
      <c r="C91" s="10">
        <v>0</v>
      </c>
      <c r="D91" s="10">
        <v>175000</v>
      </c>
      <c r="E91" s="10">
        <v>175000</v>
      </c>
      <c r="F91" s="10">
        <v>40000</v>
      </c>
      <c r="G91" s="10">
        <v>0</v>
      </c>
      <c r="H91" s="10">
        <v>40000</v>
      </c>
      <c r="I91" s="10">
        <v>0</v>
      </c>
      <c r="J91" s="10">
        <v>0</v>
      </c>
      <c r="K91" s="10">
        <f t="shared" si="12"/>
        <v>135000</v>
      </c>
      <c r="L91" s="10">
        <f t="shared" si="13"/>
        <v>135000</v>
      </c>
      <c r="M91" s="10">
        <f t="shared" si="14"/>
        <v>22.857142857142858</v>
      </c>
      <c r="N91" s="10">
        <f t="shared" si="15"/>
        <v>135000</v>
      </c>
      <c r="O91" s="10">
        <f t="shared" si="16"/>
        <v>135000</v>
      </c>
      <c r="P91" s="10">
        <f t="shared" si="17"/>
        <v>22.857142857142858</v>
      </c>
    </row>
    <row r="92" spans="1:16" ht="12.75">
      <c r="A92" s="5" t="s">
        <v>39</v>
      </c>
      <c r="B92" s="6" t="s">
        <v>40</v>
      </c>
      <c r="C92" s="7">
        <v>40000</v>
      </c>
      <c r="D92" s="7">
        <v>30000</v>
      </c>
      <c r="E92" s="7">
        <v>30000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30000</v>
      </c>
      <c r="L92" s="7">
        <f t="shared" si="13"/>
        <v>30000</v>
      </c>
      <c r="M92" s="7">
        <f t="shared" si="14"/>
        <v>0</v>
      </c>
      <c r="N92" s="7">
        <f t="shared" si="15"/>
        <v>30000</v>
      </c>
      <c r="O92" s="7">
        <f t="shared" si="16"/>
        <v>30000</v>
      </c>
      <c r="P92" s="7">
        <f t="shared" si="17"/>
        <v>0</v>
      </c>
    </row>
    <row r="93" spans="1:16" ht="25.5">
      <c r="A93" s="8" t="s">
        <v>41</v>
      </c>
      <c r="B93" s="9" t="s">
        <v>42</v>
      </c>
      <c r="C93" s="10">
        <v>40000</v>
      </c>
      <c r="D93" s="10">
        <v>30000</v>
      </c>
      <c r="E93" s="10">
        <v>30000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30000</v>
      </c>
      <c r="L93" s="10">
        <f t="shared" si="13"/>
        <v>30000</v>
      </c>
      <c r="M93" s="10">
        <f t="shared" si="14"/>
        <v>0</v>
      </c>
      <c r="N93" s="10">
        <f t="shared" si="15"/>
        <v>30000</v>
      </c>
      <c r="O93" s="10">
        <f t="shared" si="16"/>
        <v>30000</v>
      </c>
      <c r="P93" s="10">
        <f t="shared" si="17"/>
        <v>0</v>
      </c>
    </row>
    <row r="94" spans="1:16" ht="25.5">
      <c r="A94" s="5" t="s">
        <v>83</v>
      </c>
      <c r="B94" s="6" t="s">
        <v>84</v>
      </c>
      <c r="C94" s="7">
        <v>770000</v>
      </c>
      <c r="D94" s="7">
        <v>995000</v>
      </c>
      <c r="E94" s="7">
        <v>995000</v>
      </c>
      <c r="F94" s="7">
        <v>874420.97</v>
      </c>
      <c r="G94" s="7">
        <v>0</v>
      </c>
      <c r="H94" s="7">
        <v>874420.97</v>
      </c>
      <c r="I94" s="7">
        <v>0</v>
      </c>
      <c r="J94" s="7">
        <v>0</v>
      </c>
      <c r="K94" s="7">
        <f t="shared" si="12"/>
        <v>120579.03000000003</v>
      </c>
      <c r="L94" s="7">
        <f t="shared" si="13"/>
        <v>120579.03000000003</v>
      </c>
      <c r="M94" s="7">
        <f t="shared" si="14"/>
        <v>87.88150452261306</v>
      </c>
      <c r="N94" s="7">
        <f t="shared" si="15"/>
        <v>120579.03000000003</v>
      </c>
      <c r="O94" s="7">
        <f t="shared" si="16"/>
        <v>120579.03000000003</v>
      </c>
      <c r="P94" s="7">
        <f t="shared" si="17"/>
        <v>87.88150452261306</v>
      </c>
    </row>
    <row r="95" spans="1:16" ht="12.75">
      <c r="A95" s="5" t="s">
        <v>79</v>
      </c>
      <c r="B95" s="6" t="s">
        <v>80</v>
      </c>
      <c r="C95" s="7">
        <v>0</v>
      </c>
      <c r="D95" s="7">
        <v>22500</v>
      </c>
      <c r="E95" s="7">
        <v>22500</v>
      </c>
      <c r="F95" s="7">
        <v>22500</v>
      </c>
      <c r="G95" s="7">
        <v>0</v>
      </c>
      <c r="H95" s="7">
        <v>22500</v>
      </c>
      <c r="I95" s="7">
        <v>0</v>
      </c>
      <c r="J95" s="7">
        <v>0</v>
      </c>
      <c r="K95" s="7">
        <f t="shared" si="12"/>
        <v>0</v>
      </c>
      <c r="L95" s="7">
        <f t="shared" si="13"/>
        <v>0</v>
      </c>
      <c r="M95" s="7">
        <f t="shared" si="14"/>
        <v>100</v>
      </c>
      <c r="N95" s="7">
        <f t="shared" si="15"/>
        <v>0</v>
      </c>
      <c r="O95" s="7">
        <f t="shared" si="16"/>
        <v>0</v>
      </c>
      <c r="P95" s="7">
        <f t="shared" si="17"/>
        <v>100</v>
      </c>
    </row>
    <row r="96" spans="1:16" ht="12.75">
      <c r="A96" s="8" t="s">
        <v>37</v>
      </c>
      <c r="B96" s="9" t="s">
        <v>38</v>
      </c>
      <c r="C96" s="10">
        <v>0</v>
      </c>
      <c r="D96" s="10">
        <v>22500</v>
      </c>
      <c r="E96" s="10">
        <v>22500</v>
      </c>
      <c r="F96" s="10">
        <v>22500</v>
      </c>
      <c r="G96" s="10">
        <v>0</v>
      </c>
      <c r="H96" s="10">
        <v>22500</v>
      </c>
      <c r="I96" s="10">
        <v>0</v>
      </c>
      <c r="J96" s="10">
        <v>0</v>
      </c>
      <c r="K96" s="10">
        <f t="shared" si="12"/>
        <v>0</v>
      </c>
      <c r="L96" s="10">
        <f t="shared" si="13"/>
        <v>0</v>
      </c>
      <c r="M96" s="10">
        <f t="shared" si="14"/>
        <v>100</v>
      </c>
      <c r="N96" s="10">
        <f t="shared" si="15"/>
        <v>0</v>
      </c>
      <c r="O96" s="10">
        <f t="shared" si="16"/>
        <v>0</v>
      </c>
      <c r="P96" s="10">
        <f t="shared" si="17"/>
        <v>100</v>
      </c>
    </row>
    <row r="97" spans="1:16" ht="12.75">
      <c r="A97" s="5" t="s">
        <v>85</v>
      </c>
      <c r="B97" s="6" t="s">
        <v>86</v>
      </c>
      <c r="C97" s="7">
        <v>610000</v>
      </c>
      <c r="D97" s="7">
        <v>842500</v>
      </c>
      <c r="E97" s="7">
        <v>842500</v>
      </c>
      <c r="F97" s="7">
        <v>831920.97</v>
      </c>
      <c r="G97" s="7">
        <v>0</v>
      </c>
      <c r="H97" s="7">
        <v>831920.97</v>
      </c>
      <c r="I97" s="7">
        <v>0</v>
      </c>
      <c r="J97" s="7">
        <v>0</v>
      </c>
      <c r="K97" s="7">
        <f t="shared" si="12"/>
        <v>10579.030000000028</v>
      </c>
      <c r="L97" s="7">
        <f t="shared" si="13"/>
        <v>10579.030000000028</v>
      </c>
      <c r="M97" s="7">
        <f t="shared" si="14"/>
        <v>98.74432878338278</v>
      </c>
      <c r="N97" s="7">
        <f t="shared" si="15"/>
        <v>10579.030000000028</v>
      </c>
      <c r="O97" s="7">
        <f t="shared" si="16"/>
        <v>10579.030000000028</v>
      </c>
      <c r="P97" s="7">
        <f t="shared" si="17"/>
        <v>98.74432878338278</v>
      </c>
    </row>
    <row r="98" spans="1:16" ht="12.75">
      <c r="A98" s="8" t="s">
        <v>21</v>
      </c>
      <c r="B98" s="9" t="s">
        <v>22</v>
      </c>
      <c r="C98" s="10">
        <v>500000</v>
      </c>
      <c r="D98" s="10">
        <v>707500</v>
      </c>
      <c r="E98" s="10">
        <v>707500</v>
      </c>
      <c r="F98" s="10">
        <v>697140.32</v>
      </c>
      <c r="G98" s="10">
        <v>0</v>
      </c>
      <c r="H98" s="10">
        <v>697140.32</v>
      </c>
      <c r="I98" s="10">
        <v>0</v>
      </c>
      <c r="J98" s="10">
        <v>0</v>
      </c>
      <c r="K98" s="10">
        <f t="shared" si="12"/>
        <v>10359.680000000051</v>
      </c>
      <c r="L98" s="10">
        <f t="shared" si="13"/>
        <v>10359.680000000051</v>
      </c>
      <c r="M98" s="10">
        <f t="shared" si="14"/>
        <v>98.53573427561837</v>
      </c>
      <c r="N98" s="10">
        <f t="shared" si="15"/>
        <v>10359.680000000051</v>
      </c>
      <c r="O98" s="10">
        <f t="shared" si="16"/>
        <v>10359.680000000051</v>
      </c>
      <c r="P98" s="10">
        <f t="shared" si="17"/>
        <v>98.53573427561837</v>
      </c>
    </row>
    <row r="99" spans="1:16" ht="12.75">
      <c r="A99" s="8" t="s">
        <v>37</v>
      </c>
      <c r="B99" s="9" t="s">
        <v>38</v>
      </c>
      <c r="C99" s="10">
        <v>110000</v>
      </c>
      <c r="D99" s="10">
        <v>135000</v>
      </c>
      <c r="E99" s="10">
        <v>135000</v>
      </c>
      <c r="F99" s="10">
        <v>134780.65</v>
      </c>
      <c r="G99" s="10">
        <v>0</v>
      </c>
      <c r="H99" s="10">
        <v>134780.65</v>
      </c>
      <c r="I99" s="10">
        <v>0</v>
      </c>
      <c r="J99" s="10">
        <v>0</v>
      </c>
      <c r="K99" s="10">
        <f t="shared" si="12"/>
        <v>219.35000000000582</v>
      </c>
      <c r="L99" s="10">
        <f t="shared" si="13"/>
        <v>219.35000000000582</v>
      </c>
      <c r="M99" s="10">
        <f t="shared" si="14"/>
        <v>99.83751851851851</v>
      </c>
      <c r="N99" s="10">
        <f t="shared" si="15"/>
        <v>219.35000000000582</v>
      </c>
      <c r="O99" s="10">
        <f t="shared" si="16"/>
        <v>219.35000000000582</v>
      </c>
      <c r="P99" s="10">
        <f t="shared" si="17"/>
        <v>99.83751851851851</v>
      </c>
    </row>
    <row r="100" spans="1:16" ht="25.5">
      <c r="A100" s="5" t="s">
        <v>69</v>
      </c>
      <c r="B100" s="6" t="s">
        <v>70</v>
      </c>
      <c r="C100" s="7">
        <v>110000</v>
      </c>
      <c r="D100" s="7">
        <v>110000</v>
      </c>
      <c r="E100" s="7">
        <v>110000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2"/>
        <v>110000</v>
      </c>
      <c r="L100" s="7">
        <f t="shared" si="13"/>
        <v>110000</v>
      </c>
      <c r="M100" s="7">
        <f t="shared" si="14"/>
        <v>0</v>
      </c>
      <c r="N100" s="7">
        <f t="shared" si="15"/>
        <v>110000</v>
      </c>
      <c r="O100" s="7">
        <f t="shared" si="16"/>
        <v>110000</v>
      </c>
      <c r="P100" s="7">
        <f t="shared" si="17"/>
        <v>0</v>
      </c>
    </row>
    <row r="101" spans="1:16" ht="25.5">
      <c r="A101" s="8" t="s">
        <v>25</v>
      </c>
      <c r="B101" s="9" t="s">
        <v>26</v>
      </c>
      <c r="C101" s="10">
        <v>110000</v>
      </c>
      <c r="D101" s="10">
        <v>110000</v>
      </c>
      <c r="E101" s="10">
        <v>110000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110000</v>
      </c>
      <c r="L101" s="10">
        <f t="shared" si="13"/>
        <v>110000</v>
      </c>
      <c r="M101" s="10">
        <f t="shared" si="14"/>
        <v>0</v>
      </c>
      <c r="N101" s="10">
        <f t="shared" si="15"/>
        <v>110000</v>
      </c>
      <c r="O101" s="10">
        <f t="shared" si="16"/>
        <v>110000</v>
      </c>
      <c r="P101" s="10">
        <f t="shared" si="17"/>
        <v>0</v>
      </c>
    </row>
    <row r="102" spans="1:16" ht="12.75">
      <c r="A102" s="5" t="s">
        <v>39</v>
      </c>
      <c r="B102" s="6" t="s">
        <v>40</v>
      </c>
      <c r="C102" s="7">
        <v>50000</v>
      </c>
      <c r="D102" s="7">
        <v>20000</v>
      </c>
      <c r="E102" s="7">
        <v>20000</v>
      </c>
      <c r="F102" s="7">
        <v>20000</v>
      </c>
      <c r="G102" s="7">
        <v>0</v>
      </c>
      <c r="H102" s="7">
        <v>20000</v>
      </c>
      <c r="I102" s="7">
        <v>0</v>
      </c>
      <c r="J102" s="7">
        <v>0</v>
      </c>
      <c r="K102" s="7">
        <f t="shared" si="12"/>
        <v>0</v>
      </c>
      <c r="L102" s="7">
        <f t="shared" si="13"/>
        <v>0</v>
      </c>
      <c r="M102" s="7">
        <f t="shared" si="14"/>
        <v>100</v>
      </c>
      <c r="N102" s="7">
        <f t="shared" si="15"/>
        <v>0</v>
      </c>
      <c r="O102" s="7">
        <f t="shared" si="16"/>
        <v>0</v>
      </c>
      <c r="P102" s="7">
        <f t="shared" si="17"/>
        <v>100</v>
      </c>
    </row>
    <row r="103" spans="1:16" ht="25.5">
      <c r="A103" s="8" t="s">
        <v>41</v>
      </c>
      <c r="B103" s="9" t="s">
        <v>42</v>
      </c>
      <c r="C103" s="10">
        <v>50000</v>
      </c>
      <c r="D103" s="10">
        <v>20000</v>
      </c>
      <c r="E103" s="10">
        <v>20000</v>
      </c>
      <c r="F103" s="10">
        <v>20000</v>
      </c>
      <c r="G103" s="10">
        <v>0</v>
      </c>
      <c r="H103" s="10">
        <v>20000</v>
      </c>
      <c r="I103" s="10">
        <v>0</v>
      </c>
      <c r="J103" s="10">
        <v>0</v>
      </c>
      <c r="K103" s="10">
        <f t="shared" si="12"/>
        <v>0</v>
      </c>
      <c r="L103" s="10">
        <f t="shared" si="13"/>
        <v>0</v>
      </c>
      <c r="M103" s="10">
        <f t="shared" si="14"/>
        <v>100</v>
      </c>
      <c r="N103" s="10">
        <f t="shared" si="15"/>
        <v>0</v>
      </c>
      <c r="O103" s="10">
        <f t="shared" si="16"/>
        <v>0</v>
      </c>
      <c r="P103" s="10">
        <f t="shared" si="17"/>
        <v>100</v>
      </c>
    </row>
    <row r="104" spans="1:16" ht="12.75">
      <c r="A104" s="5" t="s">
        <v>87</v>
      </c>
      <c r="B104" s="6" t="s">
        <v>88</v>
      </c>
      <c r="C104" s="7">
        <v>6124600</v>
      </c>
      <c r="D104" s="7">
        <v>36821661.49</v>
      </c>
      <c r="E104" s="7">
        <v>36821661.49</v>
      </c>
      <c r="F104" s="7">
        <v>28152974.019999992</v>
      </c>
      <c r="G104" s="7">
        <v>0</v>
      </c>
      <c r="H104" s="7">
        <v>28460833.999999993</v>
      </c>
      <c r="I104" s="7">
        <v>0</v>
      </c>
      <c r="J104" s="7">
        <v>0</v>
      </c>
      <c r="K104" s="7">
        <f t="shared" si="12"/>
        <v>8668687.47000001</v>
      </c>
      <c r="L104" s="7">
        <f t="shared" si="13"/>
        <v>8668687.47000001</v>
      </c>
      <c r="M104" s="7">
        <f t="shared" si="14"/>
        <v>76.45764172712781</v>
      </c>
      <c r="N104" s="7">
        <f t="shared" si="15"/>
        <v>8360827.49000001</v>
      </c>
      <c r="O104" s="7">
        <f t="shared" si="16"/>
        <v>8360827.49000001</v>
      </c>
      <c r="P104" s="7">
        <f t="shared" si="17"/>
        <v>77.29372561781159</v>
      </c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ht="12.75">
      <c r="B106" t="s">
        <v>91</v>
      </c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2021-01-29T09:38:12Z</cp:lastPrinted>
  <dcterms:created xsi:type="dcterms:W3CDTF">2021-01-28T08:50:45Z</dcterms:created>
  <dcterms:modified xsi:type="dcterms:W3CDTF">2021-01-29T09:41:15Z</dcterms:modified>
  <cp:category/>
  <cp:version/>
  <cp:contentType/>
  <cp:contentStatus/>
</cp:coreProperties>
</file>